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_2\Desktop\"/>
    </mc:Choice>
  </mc:AlternateContent>
  <bookViews>
    <workbookView xWindow="-120" yWindow="-120" windowWidth="29040" windowHeight="15840"/>
  </bookViews>
  <sheets>
    <sheet name="Финальный" sheetId="1" r:id="rId1"/>
  </sheets>
  <definedNames>
    <definedName name="_xlnm.Print_Area" localSheetId="0">Финальный!$A$1:$AC$33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1" l="1"/>
  <c r="AF28" i="1"/>
  <c r="AA27" i="1"/>
  <c r="AG25" i="1"/>
  <c r="AF25" i="1"/>
  <c r="AA24" i="1"/>
  <c r="AG22" i="1"/>
  <c r="AF22" i="1"/>
  <c r="AA21" i="1"/>
  <c r="AG19" i="1"/>
  <c r="AF19" i="1"/>
  <c r="AA18" i="1"/>
  <c r="AG16" i="1"/>
  <c r="AF16" i="1"/>
  <c r="AA15" i="1"/>
  <c r="AG13" i="1"/>
  <c r="AF13" i="1"/>
  <c r="AA12" i="1"/>
  <c r="AG10" i="1"/>
  <c r="AF10" i="1"/>
  <c r="AA9" i="1"/>
  <c r="AG7" i="1"/>
  <c r="AF7" i="1"/>
  <c r="AA6" i="1"/>
  <c r="AH22" i="1" l="1"/>
  <c r="AH16" i="1"/>
  <c r="AH28" i="1"/>
  <c r="AH10" i="1"/>
  <c r="AH19" i="1"/>
  <c r="AH25" i="1"/>
  <c r="AH13" i="1"/>
  <c r="AH7" i="1"/>
</calcChain>
</file>

<file path=xl/sharedStrings.xml><?xml version="1.0" encoding="utf-8"?>
<sst xmlns="http://schemas.openxmlformats.org/spreadsheetml/2006/main" count="141" uniqueCount="32">
  <si>
    <t>г. Реж</t>
  </si>
  <si>
    <t>ТАБЛИЦА РЕЗУЛЬТАТОВ</t>
  </si>
  <si>
    <t>№</t>
  </si>
  <si>
    <t>Команда</t>
  </si>
  <si>
    <t>Очки</t>
  </si>
  <si>
    <t>Коэфф.</t>
  </si>
  <si>
    <t>Место</t>
  </si>
  <si>
    <t>:</t>
  </si>
  <si>
    <t>СШ "Уралочка"
г. Нижний Тагил</t>
  </si>
  <si>
    <t>СШ "Россия"
г. Реж</t>
  </si>
  <si>
    <t>СШ "Уралочка" Оникс
г. Екатеринбург</t>
  </si>
  <si>
    <t>Главный судья:</t>
  </si>
  <si>
    <t>/</t>
  </si>
  <si>
    <t xml:space="preserve"> </t>
  </si>
  <si>
    <t>Главный секретарь:</t>
  </si>
  <si>
    <t>VII</t>
  </si>
  <si>
    <t>VIII</t>
  </si>
  <si>
    <t>I</t>
  </si>
  <si>
    <t>II</t>
  </si>
  <si>
    <t>III</t>
  </si>
  <si>
    <t>IV</t>
  </si>
  <si>
    <t>V</t>
  </si>
  <si>
    <t>VI</t>
  </si>
  <si>
    <t>АВ Карполя Н.В.2012
г. Екатеринбург</t>
  </si>
  <si>
    <t>СШ "Уралочка" Ника
г. Екатеринбург</t>
  </si>
  <si>
    <t>СШ "Уралочка" Сириус
г. Екатеринбург</t>
  </si>
  <si>
    <t>СШ Полевской
г. Полевской</t>
  </si>
  <si>
    <t>СШ Карпинск
г. Карпинск</t>
  </si>
  <si>
    <t>М. В. Сосков (3 кат.)</t>
  </si>
  <si>
    <t>М. П. Бабурин (3 кат.)</t>
  </si>
  <si>
    <t>Первенство Свердловской области по волейболу 2026 года среди девушек до 15 лет (2012-2013 гг.р.) I ЛИГА</t>
  </si>
  <si>
    <t>16-19.04.2026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</si>
</sst>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20"/>
      <color theme="1"/>
      <name val="Calibri"/>
      <scheme val="minor"/>
    </font>
    <font>
      <sz val="12"/>
      <color theme="1"/>
      <name val="Calibri"/>
      <scheme val="minor"/>
    </font>
    <font>
      <b/>
      <sz val="24"/>
      <color theme="1"/>
      <name val="Calibri"/>
      <scheme val="minor"/>
    </font>
    <font>
      <b/>
      <i/>
      <sz val="24"/>
      <color theme="1"/>
      <name val="Calibri"/>
      <scheme val="minor"/>
    </font>
    <font>
      <b/>
      <sz val="16"/>
      <name val="Calibri"/>
      <scheme val="minor"/>
    </font>
    <font>
      <b/>
      <sz val="14"/>
      <name val="Calibri"/>
      <scheme val="minor"/>
    </font>
    <font>
      <b/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 tint="-4.9989318521683403E-2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25" xfId="0" applyBorder="1"/>
    <xf numFmtId="0" fontId="0" fillId="0" borderId="25" xfId="0" quotePrefix="1" applyBorder="1"/>
    <xf numFmtId="2" fontId="0" fillId="0" borderId="25" xfId="0" applyNumberForma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right"/>
    </xf>
    <xf numFmtId="0" fontId="0" fillId="0" borderId="0" xfId="0" quotePrefix="1"/>
    <xf numFmtId="2" fontId="0" fillId="0" borderId="0" xfId="0" applyNumberFormat="1"/>
    <xf numFmtId="0" fontId="4" fillId="2" borderId="34" xfId="0" applyFont="1" applyFill="1" applyBorder="1" applyAlignment="1">
      <alignment horizontal="right" vertical="center"/>
    </xf>
    <xf numFmtId="0" fontId="1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/>
    </xf>
    <xf numFmtId="0" fontId="5" fillId="2" borderId="44" xfId="0" applyFont="1" applyFill="1" applyBorder="1" applyAlignment="1">
      <alignment horizontal="left"/>
    </xf>
    <xf numFmtId="0" fontId="0" fillId="0" borderId="0" xfId="0"/>
    <xf numFmtId="0" fontId="10" fillId="2" borderId="10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right"/>
    </xf>
    <xf numFmtId="0" fontId="12" fillId="2" borderId="28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left"/>
    </xf>
    <xf numFmtId="0" fontId="0" fillId="2" borderId="38" xfId="0" applyFill="1" applyBorder="1"/>
    <xf numFmtId="0" fontId="0" fillId="2" borderId="42" xfId="0" applyFill="1" applyBorder="1"/>
    <xf numFmtId="0" fontId="0" fillId="2" borderId="39" xfId="0" applyFill="1" applyBorder="1"/>
    <xf numFmtId="0" fontId="0" fillId="2" borderId="1" xfId="0" applyFill="1" applyBorder="1"/>
    <xf numFmtId="0" fontId="0" fillId="2" borderId="44" xfId="0" applyFill="1" applyBorder="1"/>
    <xf numFmtId="0" fontId="4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left"/>
    </xf>
    <xf numFmtId="0" fontId="1" fillId="2" borderId="3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126547</xdr:colOff>
      <xdr:row>5</xdr:row>
      <xdr:rowOff>54429</xdr:rowOff>
    </xdr:from>
    <xdr:ext cx="540204" cy="578779"/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5173" b="5412"/>
        <a:stretch/>
      </xdr:blipFill>
      <xdr:spPr bwMode="auto">
        <a:xfrm>
          <a:off x="2807154" y="6000750"/>
          <a:ext cx="540204" cy="578779"/>
        </a:xfrm>
        <a:prstGeom prst="rect">
          <a:avLst/>
        </a:prstGeom>
      </xdr:spPr>
    </xdr:pic>
    <xdr:clientData/>
  </xdr:oneCellAnchor>
  <xdr:oneCellAnchor>
    <xdr:from>
      <xdr:col>5</xdr:col>
      <xdr:colOff>152320</xdr:colOff>
      <xdr:row>8</xdr:row>
      <xdr:rowOff>54428</xdr:rowOff>
    </xdr:from>
    <xdr:ext cx="528037" cy="565743"/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5173" b="5412"/>
        <a:stretch/>
      </xdr:blipFill>
      <xdr:spPr bwMode="auto">
        <a:xfrm>
          <a:off x="3635749" y="6708321"/>
          <a:ext cx="528037" cy="565743"/>
        </a:xfrm>
        <a:prstGeom prst="rect">
          <a:avLst/>
        </a:prstGeom>
      </xdr:spPr>
    </xdr:pic>
    <xdr:clientData/>
  </xdr:oneCellAnchor>
  <xdr:oneCellAnchor>
    <xdr:from>
      <xdr:col>8</xdr:col>
      <xdr:colOff>131345</xdr:colOff>
      <xdr:row>11</xdr:row>
      <xdr:rowOff>63954</xdr:rowOff>
    </xdr:from>
    <xdr:ext cx="524520" cy="561975"/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5173" b="5412"/>
        <a:stretch/>
      </xdr:blipFill>
      <xdr:spPr bwMode="auto">
        <a:xfrm>
          <a:off x="4417595" y="7425418"/>
          <a:ext cx="524520" cy="561975"/>
        </a:xfrm>
        <a:prstGeom prst="rect">
          <a:avLst/>
        </a:prstGeom>
      </xdr:spPr>
    </xdr:pic>
    <xdr:clientData/>
  </xdr:oneCellAnchor>
  <xdr:oneCellAnchor>
    <xdr:from>
      <xdr:col>11</xdr:col>
      <xdr:colOff>173131</xdr:colOff>
      <xdr:row>14</xdr:row>
      <xdr:rowOff>81642</xdr:rowOff>
    </xdr:from>
    <xdr:ext cx="494344" cy="529643"/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173" b="5412"/>
        <a:stretch/>
      </xdr:blipFill>
      <xdr:spPr bwMode="auto">
        <a:xfrm>
          <a:off x="5262203" y="8150678"/>
          <a:ext cx="494344" cy="529643"/>
        </a:xfrm>
        <a:prstGeom prst="rect">
          <a:avLst/>
        </a:prstGeom>
      </xdr:spPr>
    </xdr:pic>
    <xdr:clientData/>
  </xdr:oneCellAnchor>
  <xdr:oneCellAnchor>
    <xdr:from>
      <xdr:col>14</xdr:col>
      <xdr:colOff>143872</xdr:colOff>
      <xdr:row>17</xdr:row>
      <xdr:rowOff>108475</xdr:rowOff>
    </xdr:from>
    <xdr:ext cx="492844" cy="528037"/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173" b="5412"/>
        <a:stretch/>
      </xdr:blipFill>
      <xdr:spPr bwMode="auto">
        <a:xfrm>
          <a:off x="6081122" y="3992558"/>
          <a:ext cx="492844" cy="528037"/>
        </a:xfrm>
        <a:prstGeom prst="rect">
          <a:avLst/>
        </a:prstGeom>
      </xdr:spPr>
    </xdr:pic>
    <xdr:clientData/>
  </xdr:oneCellAnchor>
  <xdr:oneCellAnchor>
    <xdr:from>
      <xdr:col>17</xdr:col>
      <xdr:colOff>143570</xdr:colOff>
      <xdr:row>20</xdr:row>
      <xdr:rowOff>87005</xdr:rowOff>
    </xdr:from>
    <xdr:ext cx="492844" cy="528037"/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173" b="5412"/>
        <a:stretch/>
      </xdr:blipFill>
      <xdr:spPr bwMode="auto">
        <a:xfrm>
          <a:off x="6838284" y="9543970"/>
          <a:ext cx="492844" cy="528037"/>
        </a:xfrm>
        <a:prstGeom prst="rect">
          <a:avLst/>
        </a:prstGeom>
      </xdr:spPr>
    </xdr:pic>
    <xdr:clientData/>
  </xdr:oneCellAnchor>
  <xdr:oneCellAnchor>
    <xdr:from>
      <xdr:col>20</xdr:col>
      <xdr:colOff>143569</xdr:colOff>
      <xdr:row>23</xdr:row>
      <xdr:rowOff>100612</xdr:rowOff>
    </xdr:from>
    <xdr:ext cx="492844" cy="528037"/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173" b="5412"/>
        <a:stretch/>
      </xdr:blipFill>
      <xdr:spPr bwMode="auto">
        <a:xfrm>
          <a:off x="7641105" y="10319577"/>
          <a:ext cx="492844" cy="528037"/>
        </a:xfrm>
        <a:prstGeom prst="rect">
          <a:avLst/>
        </a:prstGeom>
      </xdr:spPr>
    </xdr:pic>
    <xdr:clientData/>
  </xdr:oneCellAnchor>
  <xdr:oneCellAnchor>
    <xdr:from>
      <xdr:col>23</xdr:col>
      <xdr:colOff>164737</xdr:colOff>
      <xdr:row>26</xdr:row>
      <xdr:rowOff>76422</xdr:rowOff>
    </xdr:from>
    <xdr:ext cx="492844" cy="528037"/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5173" b="5412"/>
        <a:stretch/>
      </xdr:blipFill>
      <xdr:spPr bwMode="auto">
        <a:xfrm>
          <a:off x="8504404" y="5992505"/>
          <a:ext cx="492844" cy="5280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3"/>
  <sheetViews>
    <sheetView tabSelected="1" workbookViewId="0">
      <selection activeCell="AB21" sqref="AB21:AB23"/>
    </sheetView>
  </sheetViews>
  <sheetFormatPr defaultColWidth="8.85546875" defaultRowHeight="15" x14ac:dyDescent="0.25"/>
  <cols>
    <col min="1" max="1" width="9.42578125" customWidth="1"/>
    <col min="2" max="2" width="31.85546875" customWidth="1"/>
    <col min="3" max="3" width="4.7109375" customWidth="1"/>
    <col min="4" max="4" width="2.7109375" customWidth="1"/>
    <col min="5" max="6" width="4.7109375" customWidth="1"/>
    <col min="7" max="7" width="2.7109375" customWidth="1"/>
    <col min="8" max="9" width="4.7109375" customWidth="1"/>
    <col min="10" max="10" width="2.7109375" customWidth="1"/>
    <col min="11" max="12" width="4.7109375" customWidth="1"/>
    <col min="13" max="13" width="2.7109375" customWidth="1"/>
    <col min="14" max="15" width="4.7109375" customWidth="1"/>
    <col min="16" max="16" width="2.7109375" customWidth="1"/>
    <col min="17" max="18" width="4.7109375" customWidth="1"/>
    <col min="19" max="19" width="2.140625" customWidth="1"/>
    <col min="20" max="21" width="4.7109375" customWidth="1"/>
    <col min="22" max="22" width="2.42578125" customWidth="1"/>
    <col min="23" max="23" width="4.7109375" customWidth="1"/>
    <col min="24" max="24" width="4.85546875" customWidth="1"/>
    <col min="25" max="25" width="2.42578125" customWidth="1"/>
    <col min="26" max="26" width="4.85546875" customWidth="1"/>
    <col min="27" max="27" width="8.7109375" customWidth="1"/>
    <col min="28" max="28" width="13.85546875" customWidth="1"/>
    <col min="30" max="31" width="3.140625" customWidth="1"/>
  </cols>
  <sheetData>
    <row r="1" spans="1:37" ht="23.25" x14ac:dyDescent="0.25">
      <c r="A1" s="99" t="s">
        <v>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</row>
    <row r="2" spans="1:37" ht="23.25" x14ac:dyDescent="0.35">
      <c r="A2" s="101" t="s">
        <v>0</v>
      </c>
      <c r="B2" s="101"/>
      <c r="C2" s="102" t="s">
        <v>1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 t="s">
        <v>31</v>
      </c>
      <c r="AB2" s="103"/>
      <c r="AC2" s="103"/>
    </row>
    <row r="3" spans="1:37" ht="8.2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</row>
    <row r="4" spans="1:37" ht="8.2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3"/>
      <c r="AC4" s="3"/>
    </row>
    <row r="5" spans="1:37" ht="15.75" x14ac:dyDescent="0.25">
      <c r="A5" s="4" t="s">
        <v>2</v>
      </c>
      <c r="B5" s="5" t="s">
        <v>3</v>
      </c>
      <c r="C5" s="104">
        <v>1</v>
      </c>
      <c r="D5" s="105"/>
      <c r="E5" s="105"/>
      <c r="F5" s="105">
        <v>2</v>
      </c>
      <c r="G5" s="105"/>
      <c r="H5" s="105"/>
      <c r="I5" s="105">
        <v>3</v>
      </c>
      <c r="J5" s="105"/>
      <c r="K5" s="105"/>
      <c r="L5" s="105">
        <v>4</v>
      </c>
      <c r="M5" s="105"/>
      <c r="N5" s="105"/>
      <c r="O5" s="105">
        <v>5</v>
      </c>
      <c r="P5" s="105"/>
      <c r="Q5" s="105"/>
      <c r="R5" s="105">
        <v>6</v>
      </c>
      <c r="S5" s="105"/>
      <c r="T5" s="105"/>
      <c r="U5" s="105">
        <v>7</v>
      </c>
      <c r="V5" s="105"/>
      <c r="W5" s="105"/>
      <c r="X5" s="105">
        <v>8</v>
      </c>
      <c r="Y5" s="105"/>
      <c r="Z5" s="105"/>
      <c r="AA5" s="7" t="s">
        <v>4</v>
      </c>
      <c r="AB5" s="6" t="s">
        <v>5</v>
      </c>
      <c r="AC5" s="8" t="s">
        <v>6</v>
      </c>
    </row>
    <row r="6" spans="1:37" ht="24" customHeight="1" x14ac:dyDescent="0.25">
      <c r="A6" s="97">
        <v>1</v>
      </c>
      <c r="B6" s="62" t="s">
        <v>10</v>
      </c>
      <c r="C6" s="9"/>
      <c r="D6" s="1"/>
      <c r="E6" s="10"/>
      <c r="F6" s="11">
        <v>0</v>
      </c>
      <c r="G6" s="12" t="s">
        <v>7</v>
      </c>
      <c r="H6" s="13">
        <v>3</v>
      </c>
      <c r="I6" s="14">
        <v>0</v>
      </c>
      <c r="J6" s="15" t="s">
        <v>7</v>
      </c>
      <c r="K6" s="16">
        <v>3</v>
      </c>
      <c r="L6" s="11">
        <v>1</v>
      </c>
      <c r="M6" s="12" t="s">
        <v>7</v>
      </c>
      <c r="N6" s="13">
        <v>3</v>
      </c>
      <c r="O6" s="11">
        <v>0</v>
      </c>
      <c r="P6" s="12" t="s">
        <v>7</v>
      </c>
      <c r="Q6" s="13">
        <v>3</v>
      </c>
      <c r="R6" s="11">
        <v>0</v>
      </c>
      <c r="S6" s="12" t="s">
        <v>7</v>
      </c>
      <c r="T6" s="13">
        <v>3</v>
      </c>
      <c r="U6" s="11">
        <v>0</v>
      </c>
      <c r="V6" s="12" t="s">
        <v>7</v>
      </c>
      <c r="W6" s="13">
        <v>3</v>
      </c>
      <c r="X6" s="11">
        <v>0</v>
      </c>
      <c r="Y6" s="12" t="s">
        <v>7</v>
      </c>
      <c r="Z6" s="13">
        <v>3</v>
      </c>
      <c r="AA6" s="71">
        <f>X7+U7+R7+O7+L7+I7+F7</f>
        <v>7</v>
      </c>
      <c r="AB6" s="88"/>
      <c r="AC6" s="98" t="s">
        <v>16</v>
      </c>
    </row>
    <row r="7" spans="1:37" ht="15.75" customHeight="1" x14ac:dyDescent="0.25">
      <c r="A7" s="60"/>
      <c r="B7" s="63"/>
      <c r="C7" s="92"/>
      <c r="D7" s="92"/>
      <c r="E7" s="92"/>
      <c r="F7" s="81">
        <v>1</v>
      </c>
      <c r="G7" s="81"/>
      <c r="H7" s="81"/>
      <c r="I7" s="80">
        <v>1</v>
      </c>
      <c r="J7" s="81"/>
      <c r="K7" s="81"/>
      <c r="L7" s="81">
        <v>1</v>
      </c>
      <c r="M7" s="81"/>
      <c r="N7" s="81"/>
      <c r="O7" s="81">
        <v>1</v>
      </c>
      <c r="P7" s="81"/>
      <c r="Q7" s="81"/>
      <c r="R7" s="86">
        <v>1</v>
      </c>
      <c r="S7" s="87"/>
      <c r="T7" s="80"/>
      <c r="U7" s="86">
        <v>1</v>
      </c>
      <c r="V7" s="87"/>
      <c r="W7" s="80"/>
      <c r="X7" s="86">
        <v>1</v>
      </c>
      <c r="Y7" s="87"/>
      <c r="Z7" s="80"/>
      <c r="AA7" s="72"/>
      <c r="AB7" s="89"/>
      <c r="AC7" s="78"/>
      <c r="AF7" s="17">
        <f>F8+I8+L8+O8+R8+U8+X8</f>
        <v>356</v>
      </c>
      <c r="AG7" s="18">
        <f>Z8+W8+T8+Q8+N8+K8+H8</f>
        <v>541</v>
      </c>
      <c r="AH7" s="19">
        <f>AF7/AG7</f>
        <v>0.65804066543438078</v>
      </c>
    </row>
    <row r="8" spans="1:37" ht="16.5" customHeight="1" x14ac:dyDescent="0.25">
      <c r="A8" s="61"/>
      <c r="B8" s="64"/>
      <c r="C8" s="20"/>
      <c r="D8" s="21"/>
      <c r="E8" s="22"/>
      <c r="F8" s="23">
        <v>50</v>
      </c>
      <c r="G8" s="24" t="s">
        <v>7</v>
      </c>
      <c r="H8" s="25">
        <v>76</v>
      </c>
      <c r="I8" s="26">
        <v>41</v>
      </c>
      <c r="J8" s="24" t="s">
        <v>7</v>
      </c>
      <c r="K8" s="25">
        <v>75</v>
      </c>
      <c r="L8" s="23">
        <v>78</v>
      </c>
      <c r="M8" s="24" t="s">
        <v>7</v>
      </c>
      <c r="N8" s="25">
        <v>90</v>
      </c>
      <c r="O8" s="23">
        <v>56</v>
      </c>
      <c r="P8" s="24" t="s">
        <v>7</v>
      </c>
      <c r="Q8" s="25">
        <v>75</v>
      </c>
      <c r="R8" s="23">
        <v>25</v>
      </c>
      <c r="S8" s="24" t="s">
        <v>7</v>
      </c>
      <c r="T8" s="25">
        <v>75</v>
      </c>
      <c r="U8" s="23">
        <v>45</v>
      </c>
      <c r="V8" s="24" t="s">
        <v>7</v>
      </c>
      <c r="W8" s="25">
        <v>75</v>
      </c>
      <c r="X8" s="23">
        <v>61</v>
      </c>
      <c r="Y8" s="24" t="s">
        <v>7</v>
      </c>
      <c r="Z8" s="25">
        <v>75</v>
      </c>
      <c r="AA8" s="73"/>
      <c r="AB8" s="90"/>
      <c r="AC8" s="79"/>
      <c r="AG8" s="27"/>
      <c r="AH8" s="28"/>
    </row>
    <row r="9" spans="1:37" ht="24" customHeight="1" x14ac:dyDescent="0.25">
      <c r="A9" s="59">
        <v>2</v>
      </c>
      <c r="B9" s="62" t="s">
        <v>9</v>
      </c>
      <c r="C9" s="11">
        <v>3</v>
      </c>
      <c r="D9" s="12" t="s">
        <v>7</v>
      </c>
      <c r="E9" s="13">
        <v>0</v>
      </c>
      <c r="F9" s="29"/>
      <c r="G9" s="30"/>
      <c r="H9" s="31"/>
      <c r="I9" s="11">
        <v>1</v>
      </c>
      <c r="J9" s="12" t="s">
        <v>7</v>
      </c>
      <c r="K9" s="13">
        <v>3</v>
      </c>
      <c r="L9" s="32">
        <v>3</v>
      </c>
      <c r="M9" s="12" t="s">
        <v>7</v>
      </c>
      <c r="N9" s="13">
        <v>0</v>
      </c>
      <c r="O9" s="11">
        <v>3</v>
      </c>
      <c r="P9" s="12" t="s">
        <v>7</v>
      </c>
      <c r="Q9" s="13">
        <v>2</v>
      </c>
      <c r="R9" s="33">
        <v>0</v>
      </c>
      <c r="S9" s="15" t="s">
        <v>7</v>
      </c>
      <c r="T9" s="16">
        <v>3</v>
      </c>
      <c r="U9" s="33">
        <v>3</v>
      </c>
      <c r="V9" s="15" t="s">
        <v>7</v>
      </c>
      <c r="W9" s="16">
        <v>0</v>
      </c>
      <c r="X9" s="11">
        <v>3</v>
      </c>
      <c r="Y9" s="12" t="s">
        <v>7</v>
      </c>
      <c r="Z9" s="13">
        <v>0</v>
      </c>
      <c r="AA9" s="71">
        <f>X10+U10+R10+O10+L10+I10+C10</f>
        <v>12</v>
      </c>
      <c r="AB9" s="74"/>
      <c r="AC9" s="77" t="s">
        <v>19</v>
      </c>
      <c r="AG9" s="27"/>
      <c r="AH9" s="28"/>
    </row>
    <row r="10" spans="1:37" ht="15.75" customHeight="1" x14ac:dyDescent="0.25">
      <c r="A10" s="60"/>
      <c r="B10" s="63"/>
      <c r="C10" s="81">
        <v>2</v>
      </c>
      <c r="D10" s="81"/>
      <c r="E10" s="81"/>
      <c r="F10" s="96"/>
      <c r="G10" s="92"/>
      <c r="H10" s="92"/>
      <c r="I10" s="81">
        <v>1</v>
      </c>
      <c r="J10" s="81"/>
      <c r="K10" s="81"/>
      <c r="L10" s="80">
        <v>2</v>
      </c>
      <c r="M10" s="81"/>
      <c r="N10" s="81"/>
      <c r="O10" s="81">
        <v>2</v>
      </c>
      <c r="P10" s="81"/>
      <c r="Q10" s="81"/>
      <c r="R10" s="86">
        <v>1</v>
      </c>
      <c r="S10" s="87"/>
      <c r="T10" s="80"/>
      <c r="U10" s="86">
        <v>2</v>
      </c>
      <c r="V10" s="87"/>
      <c r="W10" s="80"/>
      <c r="X10" s="86">
        <v>2</v>
      </c>
      <c r="Y10" s="87"/>
      <c r="Z10" s="80"/>
      <c r="AA10" s="72"/>
      <c r="AB10" s="75"/>
      <c r="AC10" s="78"/>
      <c r="AF10" s="17">
        <f>C11+I11+L11+O11+R11+U11+X11</f>
        <v>547</v>
      </c>
      <c r="AG10" s="18">
        <f>E11+K11+N11+Q11+T11+W11+Z11</f>
        <v>464</v>
      </c>
      <c r="AH10" s="19">
        <f>AF10/AG10</f>
        <v>1.1788793103448276</v>
      </c>
    </row>
    <row r="11" spans="1:37" ht="16.5" customHeight="1" x14ac:dyDescent="0.25">
      <c r="A11" s="61"/>
      <c r="B11" s="64"/>
      <c r="C11" s="23">
        <v>76</v>
      </c>
      <c r="D11" s="24" t="s">
        <v>7</v>
      </c>
      <c r="E11" s="25">
        <v>50</v>
      </c>
      <c r="F11" s="34"/>
      <c r="G11" s="21"/>
      <c r="H11" s="22"/>
      <c r="I11" s="23">
        <v>84</v>
      </c>
      <c r="J11" s="24" t="s">
        <v>7</v>
      </c>
      <c r="K11" s="25">
        <v>95</v>
      </c>
      <c r="L11" s="26">
        <v>75</v>
      </c>
      <c r="M11" s="24" t="s">
        <v>7</v>
      </c>
      <c r="N11" s="25">
        <v>44</v>
      </c>
      <c r="O11" s="23">
        <v>107</v>
      </c>
      <c r="P11" s="24" t="s">
        <v>7</v>
      </c>
      <c r="Q11" s="25">
        <v>94</v>
      </c>
      <c r="R11" s="23">
        <v>52</v>
      </c>
      <c r="S11" s="24" t="s">
        <v>7</v>
      </c>
      <c r="T11" s="25">
        <v>75</v>
      </c>
      <c r="U11" s="23">
        <v>75</v>
      </c>
      <c r="V11" s="24" t="s">
        <v>7</v>
      </c>
      <c r="W11" s="25">
        <v>49</v>
      </c>
      <c r="X11" s="23">
        <v>78</v>
      </c>
      <c r="Y11" s="24" t="s">
        <v>7</v>
      </c>
      <c r="Z11" s="25">
        <v>57</v>
      </c>
      <c r="AA11" s="73"/>
      <c r="AB11" s="76"/>
      <c r="AC11" s="79"/>
      <c r="AH11" s="28"/>
    </row>
    <row r="12" spans="1:37" ht="24" customHeight="1" x14ac:dyDescent="0.25">
      <c r="A12" s="59">
        <v>3</v>
      </c>
      <c r="B12" s="62" t="s">
        <v>23</v>
      </c>
      <c r="C12" s="32">
        <v>3</v>
      </c>
      <c r="D12" s="12" t="s">
        <v>7</v>
      </c>
      <c r="E12" s="13">
        <v>0</v>
      </c>
      <c r="F12" s="11">
        <v>3</v>
      </c>
      <c r="G12" s="12" t="s">
        <v>7</v>
      </c>
      <c r="H12" s="35">
        <v>1</v>
      </c>
      <c r="I12" s="29"/>
      <c r="J12" s="30"/>
      <c r="K12" s="36"/>
      <c r="L12" s="32">
        <v>3</v>
      </c>
      <c r="M12" s="12" t="s">
        <v>7</v>
      </c>
      <c r="N12" s="13">
        <v>1</v>
      </c>
      <c r="O12" s="11">
        <v>3</v>
      </c>
      <c r="P12" s="12" t="s">
        <v>7</v>
      </c>
      <c r="Q12" s="13">
        <v>0</v>
      </c>
      <c r="R12" s="33">
        <v>3</v>
      </c>
      <c r="S12" s="15" t="s">
        <v>7</v>
      </c>
      <c r="T12" s="16">
        <v>1</v>
      </c>
      <c r="U12" s="33">
        <v>3</v>
      </c>
      <c r="V12" s="15" t="s">
        <v>7</v>
      </c>
      <c r="W12" s="16">
        <v>0</v>
      </c>
      <c r="X12" s="11">
        <v>3</v>
      </c>
      <c r="Y12" s="12" t="s">
        <v>7</v>
      </c>
      <c r="Z12" s="13">
        <v>0</v>
      </c>
      <c r="AA12" s="71">
        <f>X13+U13+R13+O13+L13+F13+C13</f>
        <v>14</v>
      </c>
      <c r="AB12" s="88"/>
      <c r="AC12" s="77" t="s">
        <v>17</v>
      </c>
      <c r="AH12" s="28"/>
    </row>
    <row r="13" spans="1:37" ht="15.75" customHeight="1" x14ac:dyDescent="0.25">
      <c r="A13" s="60"/>
      <c r="B13" s="63"/>
      <c r="C13" s="80">
        <v>2</v>
      </c>
      <c r="D13" s="81"/>
      <c r="E13" s="81"/>
      <c r="F13" s="81">
        <v>2</v>
      </c>
      <c r="G13" s="81"/>
      <c r="H13" s="86"/>
      <c r="I13" s="96"/>
      <c r="J13" s="92"/>
      <c r="K13" s="93"/>
      <c r="L13" s="80">
        <v>2</v>
      </c>
      <c r="M13" s="81"/>
      <c r="N13" s="81"/>
      <c r="O13" s="81">
        <v>2</v>
      </c>
      <c r="P13" s="81"/>
      <c r="Q13" s="81"/>
      <c r="R13" s="86">
        <v>2</v>
      </c>
      <c r="S13" s="87"/>
      <c r="T13" s="80"/>
      <c r="U13" s="86">
        <v>2</v>
      </c>
      <c r="V13" s="87"/>
      <c r="W13" s="80"/>
      <c r="X13" s="86">
        <v>2</v>
      </c>
      <c r="Y13" s="87"/>
      <c r="Z13" s="80"/>
      <c r="AA13" s="72"/>
      <c r="AB13" s="89"/>
      <c r="AC13" s="94"/>
      <c r="AF13" s="17">
        <f>C14+F14+L14+O14+R14+U14+X14</f>
        <v>590</v>
      </c>
      <c r="AG13" s="18">
        <f>E14+H14+N14+Q14+T14+W14+Z14</f>
        <v>404</v>
      </c>
      <c r="AH13" s="19">
        <f>AF13/AG13</f>
        <v>1.4603960396039604</v>
      </c>
    </row>
    <row r="14" spans="1:37" ht="16.5" customHeight="1" x14ac:dyDescent="0.25">
      <c r="A14" s="61"/>
      <c r="B14" s="64"/>
      <c r="C14" s="26">
        <v>75</v>
      </c>
      <c r="D14" s="24" t="s">
        <v>7</v>
      </c>
      <c r="E14" s="25">
        <v>41</v>
      </c>
      <c r="F14" s="23">
        <v>95</v>
      </c>
      <c r="G14" s="24" t="s">
        <v>7</v>
      </c>
      <c r="H14" s="37">
        <v>84</v>
      </c>
      <c r="I14" s="34"/>
      <c r="J14" s="21"/>
      <c r="K14" s="38"/>
      <c r="L14" s="26">
        <v>98</v>
      </c>
      <c r="M14" s="24" t="s">
        <v>7</v>
      </c>
      <c r="N14" s="25">
        <v>51</v>
      </c>
      <c r="O14" s="23">
        <v>75</v>
      </c>
      <c r="P14" s="24" t="s">
        <v>7</v>
      </c>
      <c r="Q14" s="25">
        <v>58</v>
      </c>
      <c r="R14" s="23">
        <v>97</v>
      </c>
      <c r="S14" s="24" t="s">
        <v>7</v>
      </c>
      <c r="T14" s="25">
        <v>83</v>
      </c>
      <c r="U14" s="23">
        <v>75</v>
      </c>
      <c r="V14" s="24" t="s">
        <v>7</v>
      </c>
      <c r="W14" s="25">
        <v>48</v>
      </c>
      <c r="X14" s="23">
        <v>75</v>
      </c>
      <c r="Y14" s="24" t="s">
        <v>7</v>
      </c>
      <c r="Z14" s="25">
        <v>39</v>
      </c>
      <c r="AA14" s="73"/>
      <c r="AB14" s="90"/>
      <c r="AC14" s="95"/>
      <c r="AH14" s="28"/>
      <c r="AK14" s="39"/>
    </row>
    <row r="15" spans="1:37" ht="24" customHeight="1" x14ac:dyDescent="0.25">
      <c r="A15" s="59">
        <v>4</v>
      </c>
      <c r="B15" s="62" t="s">
        <v>8</v>
      </c>
      <c r="C15" s="32">
        <v>3</v>
      </c>
      <c r="D15" s="12" t="s">
        <v>7</v>
      </c>
      <c r="E15" s="13">
        <v>1</v>
      </c>
      <c r="F15" s="11">
        <v>0</v>
      </c>
      <c r="G15" s="12" t="s">
        <v>7</v>
      </c>
      <c r="H15" s="13">
        <v>3</v>
      </c>
      <c r="I15" s="40">
        <v>1</v>
      </c>
      <c r="J15" s="41" t="s">
        <v>7</v>
      </c>
      <c r="K15" s="42">
        <v>3</v>
      </c>
      <c r="L15" s="43"/>
      <c r="M15" s="30"/>
      <c r="N15" s="36"/>
      <c r="O15" s="11">
        <v>3</v>
      </c>
      <c r="P15" s="12" t="s">
        <v>7</v>
      </c>
      <c r="Q15" s="13">
        <v>1</v>
      </c>
      <c r="R15" s="33">
        <v>0</v>
      </c>
      <c r="S15" s="15" t="s">
        <v>7</v>
      </c>
      <c r="T15" s="16">
        <v>3</v>
      </c>
      <c r="U15" s="33">
        <v>0</v>
      </c>
      <c r="V15" s="15" t="s">
        <v>7</v>
      </c>
      <c r="W15" s="16">
        <v>3</v>
      </c>
      <c r="X15" s="11">
        <v>3</v>
      </c>
      <c r="Y15" s="12" t="s">
        <v>7</v>
      </c>
      <c r="Z15" s="13">
        <v>2</v>
      </c>
      <c r="AA15" s="71">
        <f>X16+U16+R16+O16+I16+F16+C16</f>
        <v>10</v>
      </c>
      <c r="AB15" s="88">
        <v>0.85</v>
      </c>
      <c r="AC15" s="77" t="s">
        <v>22</v>
      </c>
      <c r="AH15" s="28"/>
    </row>
    <row r="16" spans="1:37" ht="15.75" customHeight="1" x14ac:dyDescent="0.25">
      <c r="A16" s="60"/>
      <c r="B16" s="63"/>
      <c r="C16" s="80">
        <v>2</v>
      </c>
      <c r="D16" s="81"/>
      <c r="E16" s="81"/>
      <c r="F16" s="81">
        <v>1</v>
      </c>
      <c r="G16" s="81"/>
      <c r="H16" s="81"/>
      <c r="I16" s="91">
        <v>1</v>
      </c>
      <c r="J16" s="91"/>
      <c r="K16" s="91"/>
      <c r="L16" s="92"/>
      <c r="M16" s="92"/>
      <c r="N16" s="93"/>
      <c r="O16" s="81">
        <v>2</v>
      </c>
      <c r="P16" s="81"/>
      <c r="Q16" s="81"/>
      <c r="R16" s="86">
        <v>1</v>
      </c>
      <c r="S16" s="87"/>
      <c r="T16" s="80"/>
      <c r="U16" s="86">
        <v>1</v>
      </c>
      <c r="V16" s="87"/>
      <c r="W16" s="80"/>
      <c r="X16" s="86">
        <v>2</v>
      </c>
      <c r="Y16" s="87"/>
      <c r="Z16" s="80"/>
      <c r="AA16" s="72"/>
      <c r="AB16" s="89"/>
      <c r="AC16" s="78"/>
      <c r="AF16" s="17">
        <f>C17+F17+I17+O17+R17+U17+X17</f>
        <v>485</v>
      </c>
      <c r="AG16" s="18">
        <f>E17+H17+K17+Q17+T17+W17+Z17</f>
        <v>571</v>
      </c>
      <c r="AH16" s="19">
        <f>AF16/AG16</f>
        <v>0.84938704028021017</v>
      </c>
    </row>
    <row r="17" spans="1:38" ht="16.5" customHeight="1" x14ac:dyDescent="0.25">
      <c r="A17" s="61"/>
      <c r="B17" s="64"/>
      <c r="C17" s="26">
        <v>90</v>
      </c>
      <c r="D17" s="24" t="s">
        <v>7</v>
      </c>
      <c r="E17" s="25">
        <v>78</v>
      </c>
      <c r="F17" s="23">
        <v>44</v>
      </c>
      <c r="G17" s="24" t="s">
        <v>7</v>
      </c>
      <c r="H17" s="25">
        <v>75</v>
      </c>
      <c r="I17" s="44">
        <v>51</v>
      </c>
      <c r="J17" s="45" t="s">
        <v>7</v>
      </c>
      <c r="K17" s="46">
        <v>98</v>
      </c>
      <c r="L17" s="20"/>
      <c r="M17" s="21"/>
      <c r="N17" s="38"/>
      <c r="O17" s="23">
        <v>93</v>
      </c>
      <c r="P17" s="24" t="s">
        <v>7</v>
      </c>
      <c r="Q17" s="25">
        <v>83</v>
      </c>
      <c r="R17" s="23">
        <v>34</v>
      </c>
      <c r="S17" s="24" t="s">
        <v>7</v>
      </c>
      <c r="T17" s="25">
        <v>75</v>
      </c>
      <c r="U17" s="23">
        <v>57</v>
      </c>
      <c r="V17" s="24" t="s">
        <v>7</v>
      </c>
      <c r="W17" s="25">
        <v>75</v>
      </c>
      <c r="X17" s="23">
        <v>116</v>
      </c>
      <c r="Y17" s="24" t="s">
        <v>7</v>
      </c>
      <c r="Z17" s="25">
        <v>87</v>
      </c>
      <c r="AA17" s="73"/>
      <c r="AB17" s="90"/>
      <c r="AC17" s="79"/>
    </row>
    <row r="18" spans="1:38" ht="21" customHeight="1" x14ac:dyDescent="0.25">
      <c r="A18" s="59">
        <v>5</v>
      </c>
      <c r="B18" s="62" t="s">
        <v>24</v>
      </c>
      <c r="C18" s="32">
        <v>3</v>
      </c>
      <c r="D18" s="12" t="s">
        <v>7</v>
      </c>
      <c r="E18" s="13">
        <v>0</v>
      </c>
      <c r="F18" s="11">
        <v>2</v>
      </c>
      <c r="G18" s="12" t="s">
        <v>7</v>
      </c>
      <c r="H18" s="13">
        <v>3</v>
      </c>
      <c r="I18" s="11">
        <v>0</v>
      </c>
      <c r="J18" s="12" t="s">
        <v>7</v>
      </c>
      <c r="K18" s="13">
        <v>3</v>
      </c>
      <c r="L18" s="32">
        <v>1</v>
      </c>
      <c r="M18" s="12" t="s">
        <v>7</v>
      </c>
      <c r="N18" s="13">
        <v>3</v>
      </c>
      <c r="O18" s="82"/>
      <c r="P18" s="83"/>
      <c r="Q18" s="84"/>
      <c r="R18" s="11">
        <v>0</v>
      </c>
      <c r="S18" s="12" t="s">
        <v>7</v>
      </c>
      <c r="T18" s="13">
        <v>3</v>
      </c>
      <c r="U18" s="33">
        <v>3</v>
      </c>
      <c r="V18" s="15" t="s">
        <v>7</v>
      </c>
      <c r="W18" s="16">
        <v>1</v>
      </c>
      <c r="X18" s="11">
        <v>3</v>
      </c>
      <c r="Y18" s="12" t="s">
        <v>7</v>
      </c>
      <c r="Z18" s="13">
        <v>0</v>
      </c>
      <c r="AA18" s="71">
        <f>X19+U19+R19+L19+I19+F19+C19</f>
        <v>10</v>
      </c>
      <c r="AB18" s="74">
        <v>1.0069999999999999</v>
      </c>
      <c r="AC18" s="77" t="s">
        <v>20</v>
      </c>
    </row>
    <row r="19" spans="1:38" ht="15.75" customHeight="1" x14ac:dyDescent="0.25">
      <c r="A19" s="60"/>
      <c r="B19" s="63"/>
      <c r="C19" s="80">
        <v>2</v>
      </c>
      <c r="D19" s="81"/>
      <c r="E19" s="81"/>
      <c r="F19" s="81">
        <v>1</v>
      </c>
      <c r="G19" s="81"/>
      <c r="H19" s="81"/>
      <c r="I19" s="81">
        <v>1</v>
      </c>
      <c r="J19" s="81"/>
      <c r="K19" s="81"/>
      <c r="L19" s="80">
        <v>1</v>
      </c>
      <c r="M19" s="81"/>
      <c r="N19" s="81"/>
      <c r="O19" s="65"/>
      <c r="P19" s="66"/>
      <c r="Q19" s="67"/>
      <c r="R19" s="81">
        <v>1</v>
      </c>
      <c r="S19" s="81"/>
      <c r="T19" s="81"/>
      <c r="U19" s="86">
        <v>2</v>
      </c>
      <c r="V19" s="87"/>
      <c r="W19" s="80"/>
      <c r="X19" s="86">
        <v>2</v>
      </c>
      <c r="Y19" s="87"/>
      <c r="Z19" s="80"/>
      <c r="AA19" s="72"/>
      <c r="AB19" s="75"/>
      <c r="AC19" s="78"/>
      <c r="AF19" s="17">
        <f>C20+F20+I20+L20+R20+U20+X20</f>
        <v>531</v>
      </c>
      <c r="AG19" s="17">
        <f>E20+H20+K20+N20+T20+W20+Z20</f>
        <v>527</v>
      </c>
      <c r="AH19" s="17">
        <f>AF19/AG19</f>
        <v>1.0075901328273245</v>
      </c>
    </row>
    <row r="20" spans="1:38" ht="16.5" customHeight="1" x14ac:dyDescent="0.25">
      <c r="A20" s="61"/>
      <c r="B20" s="64"/>
      <c r="C20" s="26">
        <v>75</v>
      </c>
      <c r="D20" s="24" t="s">
        <v>7</v>
      </c>
      <c r="E20" s="25">
        <v>56</v>
      </c>
      <c r="F20" s="23">
        <v>94</v>
      </c>
      <c r="G20" s="24" t="s">
        <v>7</v>
      </c>
      <c r="H20" s="25">
        <v>107</v>
      </c>
      <c r="I20" s="23">
        <v>58</v>
      </c>
      <c r="J20" s="24" t="s">
        <v>7</v>
      </c>
      <c r="K20" s="25">
        <v>75</v>
      </c>
      <c r="L20" s="26">
        <v>83</v>
      </c>
      <c r="M20" s="24" t="s">
        <v>7</v>
      </c>
      <c r="N20" s="25">
        <v>93</v>
      </c>
      <c r="O20" s="68"/>
      <c r="P20" s="69"/>
      <c r="Q20" s="70"/>
      <c r="R20" s="23">
        <v>49</v>
      </c>
      <c r="S20" s="24" t="s">
        <v>7</v>
      </c>
      <c r="T20" s="25">
        <v>75</v>
      </c>
      <c r="U20" s="23">
        <v>97</v>
      </c>
      <c r="V20" s="24" t="s">
        <v>7</v>
      </c>
      <c r="W20" s="25">
        <v>87</v>
      </c>
      <c r="X20" s="23">
        <v>75</v>
      </c>
      <c r="Y20" s="24" t="s">
        <v>7</v>
      </c>
      <c r="Z20" s="25">
        <v>34</v>
      </c>
      <c r="AA20" s="73"/>
      <c r="AB20" s="76"/>
      <c r="AC20" s="79"/>
    </row>
    <row r="21" spans="1:38" ht="21" customHeight="1" x14ac:dyDescent="0.25">
      <c r="A21" s="59">
        <v>6</v>
      </c>
      <c r="B21" s="62" t="s">
        <v>25</v>
      </c>
      <c r="C21" s="32">
        <v>3</v>
      </c>
      <c r="D21" s="12" t="s">
        <v>7</v>
      </c>
      <c r="E21" s="13">
        <v>0</v>
      </c>
      <c r="F21" s="11">
        <v>3</v>
      </c>
      <c r="G21" s="12" t="s">
        <v>7</v>
      </c>
      <c r="H21" s="13">
        <v>0</v>
      </c>
      <c r="I21" s="11">
        <v>1</v>
      </c>
      <c r="J21" s="12" t="s">
        <v>7</v>
      </c>
      <c r="K21" s="13">
        <v>3</v>
      </c>
      <c r="L21" s="11">
        <v>3</v>
      </c>
      <c r="M21" s="12" t="s">
        <v>7</v>
      </c>
      <c r="N21" s="13">
        <v>0</v>
      </c>
      <c r="O21" s="11">
        <v>3</v>
      </c>
      <c r="P21" s="12" t="s">
        <v>7</v>
      </c>
      <c r="Q21" s="13">
        <v>0</v>
      </c>
      <c r="R21" s="47"/>
      <c r="S21" s="3"/>
      <c r="T21" s="48"/>
      <c r="U21" s="11">
        <v>3</v>
      </c>
      <c r="V21" s="12" t="s">
        <v>7</v>
      </c>
      <c r="W21" s="13">
        <v>0</v>
      </c>
      <c r="X21" s="11">
        <v>3</v>
      </c>
      <c r="Y21" s="12" t="s">
        <v>7</v>
      </c>
      <c r="Z21" s="13">
        <v>0</v>
      </c>
      <c r="AA21" s="71">
        <f>X22+U22+O22+L22+I22+F22+C22</f>
        <v>13</v>
      </c>
      <c r="AB21" s="74"/>
      <c r="AC21" s="77" t="s">
        <v>18</v>
      </c>
    </row>
    <row r="22" spans="1:38" ht="15.75" customHeight="1" x14ac:dyDescent="0.25">
      <c r="A22" s="60"/>
      <c r="B22" s="63"/>
      <c r="C22" s="80">
        <v>2</v>
      </c>
      <c r="D22" s="81"/>
      <c r="E22" s="81"/>
      <c r="F22" s="81">
        <v>2</v>
      </c>
      <c r="G22" s="81"/>
      <c r="H22" s="81"/>
      <c r="I22" s="81">
        <v>1</v>
      </c>
      <c r="J22" s="81"/>
      <c r="K22" s="81"/>
      <c r="L22" s="81">
        <v>2</v>
      </c>
      <c r="M22" s="81"/>
      <c r="N22" s="81"/>
      <c r="O22" s="81">
        <v>2</v>
      </c>
      <c r="P22" s="81"/>
      <c r="Q22" s="81"/>
      <c r="R22" s="47"/>
      <c r="S22" s="3"/>
      <c r="T22" s="48"/>
      <c r="U22" s="86">
        <v>2</v>
      </c>
      <c r="V22" s="87"/>
      <c r="W22" s="80"/>
      <c r="X22" s="86">
        <v>2</v>
      </c>
      <c r="Y22" s="87"/>
      <c r="Z22" s="80"/>
      <c r="AA22" s="72"/>
      <c r="AB22" s="75"/>
      <c r="AC22" s="78"/>
      <c r="AF22" s="17">
        <f>C23+F23+I23+L23+O23+U23+X23</f>
        <v>533</v>
      </c>
      <c r="AG22" s="17">
        <f>E23+H23+K23+N23+Q23+W23+Z23</f>
        <v>333</v>
      </c>
      <c r="AH22" s="17">
        <f>AF22/AG22</f>
        <v>1.6006006006006006</v>
      </c>
    </row>
    <row r="23" spans="1:38" ht="16.5" customHeight="1" x14ac:dyDescent="0.25">
      <c r="A23" s="61"/>
      <c r="B23" s="64"/>
      <c r="C23" s="26">
        <v>75</v>
      </c>
      <c r="D23" s="24" t="s">
        <v>7</v>
      </c>
      <c r="E23" s="25">
        <v>25</v>
      </c>
      <c r="F23" s="23">
        <v>75</v>
      </c>
      <c r="G23" s="24" t="s">
        <v>7</v>
      </c>
      <c r="H23" s="25">
        <v>52</v>
      </c>
      <c r="I23" s="23">
        <v>83</v>
      </c>
      <c r="J23" s="24" t="s">
        <v>7</v>
      </c>
      <c r="K23" s="25">
        <v>97</v>
      </c>
      <c r="L23" s="23">
        <v>75</v>
      </c>
      <c r="M23" s="24" t="s">
        <v>7</v>
      </c>
      <c r="N23" s="25">
        <v>34</v>
      </c>
      <c r="O23" s="23">
        <v>75</v>
      </c>
      <c r="P23" s="24" t="s">
        <v>7</v>
      </c>
      <c r="Q23" s="25">
        <v>49</v>
      </c>
      <c r="R23" s="49"/>
      <c r="S23" s="50"/>
      <c r="T23" s="51"/>
      <c r="U23" s="23">
        <v>75</v>
      </c>
      <c r="V23" s="24" t="s">
        <v>7</v>
      </c>
      <c r="W23" s="25">
        <v>30</v>
      </c>
      <c r="X23" s="23">
        <v>75</v>
      </c>
      <c r="Y23" s="24" t="s">
        <v>7</v>
      </c>
      <c r="Z23" s="25">
        <v>46</v>
      </c>
      <c r="AA23" s="73"/>
      <c r="AB23" s="76"/>
      <c r="AC23" s="79"/>
    </row>
    <row r="24" spans="1:38" ht="21" customHeight="1" x14ac:dyDescent="0.25">
      <c r="A24" s="59">
        <v>7</v>
      </c>
      <c r="B24" s="62" t="s">
        <v>26</v>
      </c>
      <c r="C24" s="52">
        <v>3</v>
      </c>
      <c r="D24" s="12" t="s">
        <v>7</v>
      </c>
      <c r="E24" s="13">
        <v>0</v>
      </c>
      <c r="F24" s="11">
        <v>0</v>
      </c>
      <c r="G24" s="12" t="s">
        <v>7</v>
      </c>
      <c r="H24" s="13">
        <v>3</v>
      </c>
      <c r="I24" s="11">
        <v>0</v>
      </c>
      <c r="J24" s="12" t="s">
        <v>7</v>
      </c>
      <c r="K24" s="13">
        <v>3</v>
      </c>
      <c r="L24" s="11">
        <v>3</v>
      </c>
      <c r="M24" s="12" t="s">
        <v>7</v>
      </c>
      <c r="N24" s="13">
        <v>0</v>
      </c>
      <c r="O24" s="11">
        <v>1</v>
      </c>
      <c r="P24" s="12" t="s">
        <v>7</v>
      </c>
      <c r="Q24" s="13">
        <v>3</v>
      </c>
      <c r="R24" s="11">
        <v>0</v>
      </c>
      <c r="S24" s="12" t="s">
        <v>7</v>
      </c>
      <c r="T24" s="13">
        <v>3</v>
      </c>
      <c r="U24" s="82"/>
      <c r="V24" s="83"/>
      <c r="W24" s="84"/>
      <c r="X24" s="11">
        <v>3</v>
      </c>
      <c r="Y24" s="12" t="s">
        <v>7</v>
      </c>
      <c r="Z24" s="13">
        <v>0</v>
      </c>
      <c r="AA24" s="71">
        <f>X25+R25+O25+L25+I25+F25+C25</f>
        <v>10</v>
      </c>
      <c r="AB24" s="74">
        <v>0.91</v>
      </c>
      <c r="AC24" s="77" t="s">
        <v>21</v>
      </c>
    </row>
    <row r="25" spans="1:38" ht="15.75" customHeight="1" x14ac:dyDescent="0.25">
      <c r="A25" s="60"/>
      <c r="B25" s="63"/>
      <c r="C25" s="85">
        <v>2</v>
      </c>
      <c r="D25" s="81"/>
      <c r="E25" s="81"/>
      <c r="F25" s="81">
        <v>1</v>
      </c>
      <c r="G25" s="81"/>
      <c r="H25" s="81"/>
      <c r="I25" s="81">
        <v>1</v>
      </c>
      <c r="J25" s="81"/>
      <c r="K25" s="81"/>
      <c r="L25" s="81">
        <v>2</v>
      </c>
      <c r="M25" s="81"/>
      <c r="N25" s="81"/>
      <c r="O25" s="81">
        <v>1</v>
      </c>
      <c r="P25" s="81"/>
      <c r="Q25" s="81"/>
      <c r="R25" s="81">
        <v>1</v>
      </c>
      <c r="S25" s="81"/>
      <c r="T25" s="81"/>
      <c r="U25" s="65"/>
      <c r="V25" s="66"/>
      <c r="W25" s="67"/>
      <c r="X25" s="86">
        <v>2</v>
      </c>
      <c r="Y25" s="87"/>
      <c r="Z25" s="80"/>
      <c r="AA25" s="72"/>
      <c r="AB25" s="75"/>
      <c r="AC25" s="78"/>
      <c r="AF25" s="17">
        <f>C26+F26+I26+L26+O26+R26+X26</f>
        <v>439</v>
      </c>
      <c r="AG25" s="17">
        <f>E26+H26+K26+N26+Q26+T26+Z26</f>
        <v>480</v>
      </c>
      <c r="AH25" s="17">
        <f>AF25/AG25</f>
        <v>0.9145833333333333</v>
      </c>
    </row>
    <row r="26" spans="1:38" ht="16.5" customHeight="1" x14ac:dyDescent="0.25">
      <c r="A26" s="61"/>
      <c r="B26" s="64"/>
      <c r="C26" s="53">
        <v>75</v>
      </c>
      <c r="D26" s="24" t="s">
        <v>7</v>
      </c>
      <c r="E26" s="25">
        <v>45</v>
      </c>
      <c r="F26" s="23">
        <v>49</v>
      </c>
      <c r="G26" s="24"/>
      <c r="H26" s="25">
        <v>75</v>
      </c>
      <c r="I26" s="23">
        <v>48</v>
      </c>
      <c r="J26" s="24" t="s">
        <v>7</v>
      </c>
      <c r="K26" s="25">
        <v>75</v>
      </c>
      <c r="L26" s="23">
        <v>75</v>
      </c>
      <c r="M26" s="24" t="s">
        <v>7</v>
      </c>
      <c r="N26" s="25">
        <v>57</v>
      </c>
      <c r="O26" s="23">
        <v>87</v>
      </c>
      <c r="P26" s="24"/>
      <c r="Q26" s="25">
        <v>97</v>
      </c>
      <c r="R26" s="23">
        <v>30</v>
      </c>
      <c r="S26" s="24" t="s">
        <v>7</v>
      </c>
      <c r="T26" s="25">
        <v>75</v>
      </c>
      <c r="U26" s="68"/>
      <c r="V26" s="69"/>
      <c r="W26" s="70"/>
      <c r="X26" s="23">
        <v>75</v>
      </c>
      <c r="Y26" s="24" t="s">
        <v>7</v>
      </c>
      <c r="Z26" s="25">
        <v>56</v>
      </c>
      <c r="AA26" s="73"/>
      <c r="AB26" s="76"/>
      <c r="AC26" s="79"/>
    </row>
    <row r="27" spans="1:38" ht="21" customHeight="1" x14ac:dyDescent="0.25">
      <c r="A27" s="59">
        <v>8</v>
      </c>
      <c r="B27" s="62" t="s">
        <v>27</v>
      </c>
      <c r="C27" s="14">
        <v>3</v>
      </c>
      <c r="D27" s="15" t="s">
        <v>7</v>
      </c>
      <c r="E27" s="16">
        <v>0</v>
      </c>
      <c r="F27" s="33">
        <v>0</v>
      </c>
      <c r="G27" s="15"/>
      <c r="H27" s="16">
        <v>3</v>
      </c>
      <c r="I27" s="33">
        <v>0</v>
      </c>
      <c r="J27" s="15" t="s">
        <v>7</v>
      </c>
      <c r="K27" s="16">
        <v>3</v>
      </c>
      <c r="L27" s="33">
        <v>2</v>
      </c>
      <c r="M27" s="15" t="s">
        <v>7</v>
      </c>
      <c r="N27" s="16">
        <v>3</v>
      </c>
      <c r="O27" s="33">
        <v>0</v>
      </c>
      <c r="P27" s="15" t="s">
        <v>7</v>
      </c>
      <c r="Q27" s="16">
        <v>3</v>
      </c>
      <c r="R27" s="33">
        <v>0</v>
      </c>
      <c r="S27" s="15" t="s">
        <v>7</v>
      </c>
      <c r="T27" s="16">
        <v>3</v>
      </c>
      <c r="U27" s="33">
        <v>0</v>
      </c>
      <c r="V27" s="15" t="s">
        <v>7</v>
      </c>
      <c r="W27" s="16">
        <v>3</v>
      </c>
      <c r="X27" s="65"/>
      <c r="Y27" s="66"/>
      <c r="Z27" s="67"/>
      <c r="AA27" s="71">
        <f>U28+R28+O28+L28+I28+F28+C28</f>
        <v>8</v>
      </c>
      <c r="AB27" s="74"/>
      <c r="AC27" s="77" t="s">
        <v>15</v>
      </c>
    </row>
    <row r="28" spans="1:38" ht="15.75" customHeight="1" x14ac:dyDescent="0.25">
      <c r="A28" s="60"/>
      <c r="B28" s="63"/>
      <c r="C28" s="80">
        <v>2</v>
      </c>
      <c r="D28" s="81"/>
      <c r="E28" s="81"/>
      <c r="F28" s="81">
        <v>1</v>
      </c>
      <c r="G28" s="81"/>
      <c r="H28" s="81"/>
      <c r="I28" s="81">
        <v>1</v>
      </c>
      <c r="J28" s="81"/>
      <c r="K28" s="81"/>
      <c r="L28" s="81">
        <v>1</v>
      </c>
      <c r="M28" s="81"/>
      <c r="N28" s="81"/>
      <c r="O28" s="81">
        <v>1</v>
      </c>
      <c r="P28" s="81"/>
      <c r="Q28" s="81"/>
      <c r="R28" s="81">
        <v>1</v>
      </c>
      <c r="S28" s="81"/>
      <c r="T28" s="81"/>
      <c r="U28" s="81">
        <v>1</v>
      </c>
      <c r="V28" s="81"/>
      <c r="W28" s="81"/>
      <c r="X28" s="65"/>
      <c r="Y28" s="66"/>
      <c r="Z28" s="67"/>
      <c r="AA28" s="72"/>
      <c r="AB28" s="75"/>
      <c r="AC28" s="78"/>
      <c r="AF28" s="17">
        <f>C29+F29+I29+L29+O29+R29+U29</f>
        <v>412</v>
      </c>
      <c r="AG28" s="17">
        <f>E29+H29+K29+N29+Q29+T29+W29</f>
        <v>555</v>
      </c>
      <c r="AH28" s="17">
        <f>AF28/AG28</f>
        <v>0.74234234234234231</v>
      </c>
    </row>
    <row r="29" spans="1:38" ht="16.5" customHeight="1" x14ac:dyDescent="0.25">
      <c r="A29" s="61"/>
      <c r="B29" s="64"/>
      <c r="C29" s="26">
        <v>75</v>
      </c>
      <c r="D29" s="24" t="s">
        <v>7</v>
      </c>
      <c r="E29" s="25">
        <v>61</v>
      </c>
      <c r="F29" s="23">
        <v>57</v>
      </c>
      <c r="G29" s="24" t="s">
        <v>7</v>
      </c>
      <c r="H29" s="25">
        <v>78</v>
      </c>
      <c r="I29" s="23">
        <v>39</v>
      </c>
      <c r="J29" s="24" t="s">
        <v>7</v>
      </c>
      <c r="K29" s="25">
        <v>75</v>
      </c>
      <c r="L29" s="23">
        <v>87</v>
      </c>
      <c r="M29" s="24" t="s">
        <v>7</v>
      </c>
      <c r="N29" s="25">
        <v>116</v>
      </c>
      <c r="O29" s="23">
        <v>52</v>
      </c>
      <c r="P29" s="24" t="s">
        <v>7</v>
      </c>
      <c r="Q29" s="25">
        <v>75</v>
      </c>
      <c r="R29" s="23">
        <v>46</v>
      </c>
      <c r="S29" s="24" t="s">
        <v>7</v>
      </c>
      <c r="T29" s="25">
        <v>75</v>
      </c>
      <c r="U29" s="23">
        <v>56</v>
      </c>
      <c r="V29" s="24" t="s">
        <v>7</v>
      </c>
      <c r="W29" s="25">
        <v>75</v>
      </c>
      <c r="X29" s="68"/>
      <c r="Y29" s="69"/>
      <c r="Z29" s="70"/>
      <c r="AA29" s="73"/>
      <c r="AB29" s="76"/>
      <c r="AC29" s="79"/>
    </row>
    <row r="30" spans="1:38" ht="8.25" customHeight="1" x14ac:dyDescent="0.35">
      <c r="A30" s="54"/>
      <c r="B30" s="54"/>
      <c r="C30" s="55"/>
      <c r="D30" s="54"/>
      <c r="E30" s="54"/>
      <c r="F30" s="54"/>
      <c r="G30" s="54"/>
      <c r="H30" s="54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7"/>
    </row>
    <row r="31" spans="1:38" x14ac:dyDescent="0.25">
      <c r="A31" s="3" t="s">
        <v>11</v>
      </c>
      <c r="B31" s="3"/>
      <c r="C31" s="3"/>
      <c r="D31" s="3" t="s">
        <v>12</v>
      </c>
      <c r="E31" s="58" t="s">
        <v>28</v>
      </c>
      <c r="F31" s="58"/>
      <c r="G31" s="58"/>
      <c r="H31" s="58"/>
      <c r="I31" s="5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L32" t="s">
        <v>13</v>
      </c>
    </row>
    <row r="33" spans="1:29" x14ac:dyDescent="0.25">
      <c r="A33" s="3" t="s">
        <v>14</v>
      </c>
      <c r="B33" s="3"/>
      <c r="C33" s="3"/>
      <c r="D33" s="3" t="s">
        <v>12</v>
      </c>
      <c r="E33" s="58" t="s">
        <v>29</v>
      </c>
      <c r="F33" s="58"/>
      <c r="G33" s="58"/>
      <c r="H33" s="58"/>
      <c r="I33" s="5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</sheetData>
  <mergeCells count="118">
    <mergeCell ref="A1:AC1"/>
    <mergeCell ref="A2:B2"/>
    <mergeCell ref="C2:Z2"/>
    <mergeCell ref="AA2:AC2"/>
    <mergeCell ref="A4:AA4"/>
    <mergeCell ref="C5:E5"/>
    <mergeCell ref="F5:H5"/>
    <mergeCell ref="I5:K5"/>
    <mergeCell ref="L5:N5"/>
    <mergeCell ref="O5:Q5"/>
    <mergeCell ref="R5:T5"/>
    <mergeCell ref="U5:W5"/>
    <mergeCell ref="X5:Z5"/>
    <mergeCell ref="A6:A8"/>
    <mergeCell ref="B6:B8"/>
    <mergeCell ref="AA6:AA8"/>
    <mergeCell ref="AB6:AB8"/>
    <mergeCell ref="AC6:AC8"/>
    <mergeCell ref="C7:E7"/>
    <mergeCell ref="F7:H7"/>
    <mergeCell ref="I7:K7"/>
    <mergeCell ref="L7:N7"/>
    <mergeCell ref="O7:Q7"/>
    <mergeCell ref="R7:T7"/>
    <mergeCell ref="U7:W7"/>
    <mergeCell ref="X7:Z7"/>
    <mergeCell ref="A9:A11"/>
    <mergeCell ref="B9:B11"/>
    <mergeCell ref="AA9:AA11"/>
    <mergeCell ref="AB9:AB11"/>
    <mergeCell ref="AC9:AC11"/>
    <mergeCell ref="C10:E10"/>
    <mergeCell ref="F10:H10"/>
    <mergeCell ref="I10:K10"/>
    <mergeCell ref="L10:N10"/>
    <mergeCell ref="O10:Q10"/>
    <mergeCell ref="R10:T10"/>
    <mergeCell ref="U10:W10"/>
    <mergeCell ref="X10:Z10"/>
    <mergeCell ref="A12:A14"/>
    <mergeCell ref="B12:B14"/>
    <mergeCell ref="AA12:AA14"/>
    <mergeCell ref="AB12:AB14"/>
    <mergeCell ref="AC12:AC14"/>
    <mergeCell ref="C13:E13"/>
    <mergeCell ref="F13:H13"/>
    <mergeCell ref="I13:K13"/>
    <mergeCell ref="L13:N13"/>
    <mergeCell ref="O13:Q13"/>
    <mergeCell ref="R13:T13"/>
    <mergeCell ref="U13:W13"/>
    <mergeCell ref="X13:Z13"/>
    <mergeCell ref="A15:A17"/>
    <mergeCell ref="B15:B17"/>
    <mergeCell ref="AA15:AA17"/>
    <mergeCell ref="AB15:AB17"/>
    <mergeCell ref="AC15:AC17"/>
    <mergeCell ref="C16:E16"/>
    <mergeCell ref="F16:H16"/>
    <mergeCell ref="I16:K16"/>
    <mergeCell ref="L16:N16"/>
    <mergeCell ref="O16:Q16"/>
    <mergeCell ref="R16:T16"/>
    <mergeCell ref="U16:W16"/>
    <mergeCell ref="X16:Z16"/>
    <mergeCell ref="A18:A20"/>
    <mergeCell ref="B18:B20"/>
    <mergeCell ref="O18:Q20"/>
    <mergeCell ref="AA18:AA20"/>
    <mergeCell ref="AB18:AB20"/>
    <mergeCell ref="AC18:AC20"/>
    <mergeCell ref="C19:E19"/>
    <mergeCell ref="F19:H19"/>
    <mergeCell ref="I19:K19"/>
    <mergeCell ref="L19:N19"/>
    <mergeCell ref="R19:T19"/>
    <mergeCell ref="U19:W19"/>
    <mergeCell ref="X19:Z19"/>
    <mergeCell ref="A21:A23"/>
    <mergeCell ref="B21:B23"/>
    <mergeCell ref="AA21:AA23"/>
    <mergeCell ref="AB21:AB23"/>
    <mergeCell ref="AC21:AC23"/>
    <mergeCell ref="C22:E22"/>
    <mergeCell ref="F22:H22"/>
    <mergeCell ref="I22:K22"/>
    <mergeCell ref="L22:N22"/>
    <mergeCell ref="O22:Q22"/>
    <mergeCell ref="U22:W22"/>
    <mergeCell ref="X22:Z22"/>
    <mergeCell ref="A24:A26"/>
    <mergeCell ref="B24:B26"/>
    <mergeCell ref="U24:W26"/>
    <mergeCell ref="AA24:AA26"/>
    <mergeCell ref="AB24:AB26"/>
    <mergeCell ref="AC24:AC26"/>
    <mergeCell ref="C25:E25"/>
    <mergeCell ref="F25:H25"/>
    <mergeCell ref="I25:K25"/>
    <mergeCell ref="L25:N25"/>
    <mergeCell ref="O25:Q25"/>
    <mergeCell ref="R25:T25"/>
    <mergeCell ref="X25:Z25"/>
    <mergeCell ref="E31:I31"/>
    <mergeCell ref="E33:I33"/>
    <mergeCell ref="A27:A29"/>
    <mergeCell ref="B27:B29"/>
    <mergeCell ref="X27:Z29"/>
    <mergeCell ref="AA27:AA29"/>
    <mergeCell ref="AB27:AB29"/>
    <mergeCell ref="AC27:AC29"/>
    <mergeCell ref="C28:E28"/>
    <mergeCell ref="F28:H28"/>
    <mergeCell ref="I28:K28"/>
    <mergeCell ref="L28:N28"/>
    <mergeCell ref="O28:Q28"/>
    <mergeCell ref="R28:T28"/>
    <mergeCell ref="U28:W28"/>
  </mergeCells>
  <pageMargins left="0.7" right="0.7" top="0.6166666666666667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Финальный</vt:lpstr>
      <vt:lpstr>Финальный!Область_печати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Россия</dc:creator>
  <cp:lastModifiedBy>comp_2</cp:lastModifiedBy>
  <cp:revision>4</cp:revision>
  <cp:lastPrinted>2026-04-19T08:41:24Z</cp:lastPrinted>
  <dcterms:created xsi:type="dcterms:W3CDTF">2015-06-05T18:17:20Z</dcterms:created>
  <dcterms:modified xsi:type="dcterms:W3CDTF">2026-04-21T09:30:29Z</dcterms:modified>
</cp:coreProperties>
</file>