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<sst xmlns="http://schemas.openxmlformats.org/spreadsheetml/2006/main" count="364" uniqueCount="206">
  <si>
    <t>ст.224 Аренда</t>
  </si>
  <si>
    <t>ст 290 Суточные</t>
  </si>
  <si>
    <t>Сумма</t>
  </si>
  <si>
    <t>по назначению</t>
  </si>
  <si>
    <t>Наименование спортмероприятия                                                         (пол, возрастная группа)                                                                             (дисциплина, программа)</t>
  </si>
  <si>
    <t>место проведения                                                                      (страна (-ы), субъект РФ, город)                                       (спортивная база, центр)</t>
  </si>
  <si>
    <t>№ п/п</t>
  </si>
  <si>
    <t>дата окончания мероприятия, включая день отъезда</t>
  </si>
  <si>
    <t>сроки проведения (выезда)</t>
  </si>
  <si>
    <t>кол-во дней на спорт.     мероприятии</t>
  </si>
  <si>
    <t>г.Екатеринбург</t>
  </si>
  <si>
    <t>ст 290 Питание (судей)</t>
  </si>
  <si>
    <t>март</t>
  </si>
  <si>
    <t>Ответственные организации</t>
  </si>
  <si>
    <t>Кол-во участников</t>
  </si>
  <si>
    <t>ст.340 Материальн. запасы (грамоты,медали и др.призы)</t>
  </si>
  <si>
    <t>ст. 222 траспортные услуги</t>
  </si>
  <si>
    <t>Смета расходов</t>
  </si>
  <si>
    <t>Приложение №2</t>
  </si>
  <si>
    <t>г.Екатеринбург, ГАУ СО "Дворец игровых видов спорта"</t>
  </si>
  <si>
    <t>ст. 226 Размещение, услуги спортсоруж.,медуслуги</t>
  </si>
  <si>
    <t>Заявка в Календарный план</t>
  </si>
  <si>
    <t>региональных официальных физкультурных мероприятий и спортивных мероприятий, и межмуниципальных официальных физкультурных мероприятий и спортивных мероприятий Свердловской области на 2015 год</t>
  </si>
  <si>
    <t>Основной состав</t>
  </si>
  <si>
    <t xml:space="preserve">Чемпионат Свердловской области среди женских команд </t>
  </si>
  <si>
    <t>январь</t>
  </si>
  <si>
    <t>май</t>
  </si>
  <si>
    <t>города области</t>
  </si>
  <si>
    <t>Чемпионат Свердловской области среди мужских команд 1-й группы</t>
  </si>
  <si>
    <t>Чемпионат Свердловской области среди мужских команд 2-й группы</t>
  </si>
  <si>
    <t>февраль</t>
  </si>
  <si>
    <t>ХII Международный турнир на Кубок Первого Президента России Б.Н.Ельцина</t>
  </si>
  <si>
    <t>июнь</t>
  </si>
  <si>
    <t>июль</t>
  </si>
  <si>
    <t>ВК "УРАЛОЧКА-НТМК",ГБУ СО "ЦСМ",                   СООО "СОФВ"</t>
  </si>
  <si>
    <t>Чемпионат Свердловской области по пляжному волейболу (мужчины)</t>
  </si>
  <si>
    <t>12 июня</t>
  </si>
  <si>
    <t>14 июня</t>
  </si>
  <si>
    <t>г. Екатеринбург</t>
  </si>
  <si>
    <t>Чемпионат Свердловской области по пляжному волейболу (женщины)</t>
  </si>
  <si>
    <t>Этап (этап Региональной серии) Чемпионата России по пляжному волейболу</t>
  </si>
  <si>
    <t>10 июля</t>
  </si>
  <si>
    <t>12 июля</t>
  </si>
  <si>
    <t>ГБУ СО "ЦСМ",                   СООО "СОФВ", AVS-Отель</t>
  </si>
  <si>
    <t>01 августа</t>
  </si>
  <si>
    <t>02 августа</t>
  </si>
  <si>
    <t>AVS-Отель,                   СООО "СОФВ"</t>
  </si>
  <si>
    <t>08 августа</t>
  </si>
  <si>
    <t>09 августа</t>
  </si>
  <si>
    <t>г. Новоуральск</t>
  </si>
  <si>
    <t>Федерация волейбола г. Новоуральск,                   СООО "СОФВ"</t>
  </si>
  <si>
    <t>г. Березовский</t>
  </si>
  <si>
    <t>СК БСУ,                   СООО "СОФВ"</t>
  </si>
  <si>
    <t>21 августа</t>
  </si>
  <si>
    <t>23 августа</t>
  </si>
  <si>
    <t>ГБУ СО "ЦСМ",                   СООО "СОФВ"</t>
  </si>
  <si>
    <t>24 сентября</t>
  </si>
  <si>
    <t>27 сентября</t>
  </si>
  <si>
    <t>г. Реж</t>
  </si>
  <si>
    <t>ДЮСШ "РОССИЯ,      СООО "СОФВ"</t>
  </si>
  <si>
    <t xml:space="preserve">Кубок Свердловской области среди мужских  команд  </t>
  </si>
  <si>
    <t>октябрь</t>
  </si>
  <si>
    <t>декабрь</t>
  </si>
  <si>
    <t xml:space="preserve">Кубок Свердловской области среди женских  команд </t>
  </si>
  <si>
    <t>12  декабря</t>
  </si>
  <si>
    <t>13 декабря</t>
  </si>
  <si>
    <t>февраль, июнь, ноябрь</t>
  </si>
  <si>
    <t>г.Екатеринбург, ГАУ СО "Дворец игровых видов спорта", Сысерть</t>
  </si>
  <si>
    <t>Молодежный, юниорский, юношеский состав</t>
  </si>
  <si>
    <t>Участие в первенстве УрФО среди команд девушек, юношей</t>
  </si>
  <si>
    <t>АрФВУ, СООО "СОФВ"</t>
  </si>
  <si>
    <t>X Всероссийский рождественский турнир среди девушек 1998 г.р., 2001 г.р.</t>
  </si>
  <si>
    <t>06 января</t>
  </si>
  <si>
    <t>09 января</t>
  </si>
  <si>
    <t>г.Реж</t>
  </si>
  <si>
    <t>СООО "СОФВ", ДЮСШ "Россия"</t>
  </si>
  <si>
    <t>ГАУ СО "ЦСП", СООО "СОФВ"</t>
  </si>
  <si>
    <t>23 января</t>
  </si>
  <si>
    <t>25 января</t>
  </si>
  <si>
    <t>ОАО "СТЗ" ФСК УКСО, СООО "СОФВ"</t>
  </si>
  <si>
    <t>3 января</t>
  </si>
  <si>
    <t>6 января</t>
  </si>
  <si>
    <t>г. Нижний Тагил</t>
  </si>
  <si>
    <t>ДЮСШ "Уралочка", СООО "СОФВ"</t>
  </si>
  <si>
    <t>Первенство Свердловской области среди команд юношей 1997 - 1998 г.р. (I этап)</t>
  </si>
  <si>
    <t>30 января</t>
  </si>
  <si>
    <t>01 февраля</t>
  </si>
  <si>
    <t>Первенство Свердловской области среди команд девушек 1997 - 1998 г.р. (I этап)</t>
  </si>
  <si>
    <t>12 февраля</t>
  </si>
  <si>
    <t>15 февраля</t>
  </si>
  <si>
    <t>06 февраля</t>
  </si>
  <si>
    <t>09 февраля</t>
  </si>
  <si>
    <t>г. Полевской</t>
  </si>
  <si>
    <t>СООО "СОФВ", ОАО "СТЗ" ФСК УКСО</t>
  </si>
  <si>
    <t>Первенство Свердловской области среди команд юношей 1999 - 2000 г.р. (I этап)</t>
  </si>
  <si>
    <t>5 февраля</t>
  </si>
  <si>
    <t>8 февраля</t>
  </si>
  <si>
    <t>Первенство Свердловской области среди команд девушек 1998-1999 г.р. (I этап)</t>
  </si>
  <si>
    <t>13 февраля</t>
  </si>
  <si>
    <t>Первенство Свердловской области среди команд юношей 2000 - 2001 г.р. (I этап)</t>
  </si>
  <si>
    <t>05 марта</t>
  </si>
  <si>
    <t>08 марта</t>
  </si>
  <si>
    <t>г. Алапаевск</t>
  </si>
  <si>
    <t>Первенство Свердловской области среди команд девушек 2001 - 2002 г.р. (I этап)</t>
  </si>
  <si>
    <t>12 марта</t>
  </si>
  <si>
    <t>15 марта</t>
  </si>
  <si>
    <t>Первенство Свердловской области среди команд девушек 1999 - 2000 г.р. (I этап)</t>
  </si>
  <si>
    <t>Первенство Свердловской области среди команд юношей 1998 - 1999 г.р. (I этап)</t>
  </si>
  <si>
    <t>Первенство Свердловской области среди команд юношей 2001 - 2002 г.р. (I этап)</t>
  </si>
  <si>
    <t>09 апреля</t>
  </si>
  <si>
    <t>12 апреля</t>
  </si>
  <si>
    <t>Первенство Свердловской области среди команд юношей 2002 - 2003 г.р. (I этап)</t>
  </si>
  <si>
    <t>02 апреля</t>
  </si>
  <si>
    <t>05 апреля</t>
  </si>
  <si>
    <t>Первенство Свердловской области среди команд юношей 2003 - 2004 г.р. "Летающий мяч",посвященное "Дню Победы" (I этап)</t>
  </si>
  <si>
    <t>23 апреля</t>
  </si>
  <si>
    <t>26 апреля</t>
  </si>
  <si>
    <t>Первенство Свердловской области среди команд девушек 2000 - 2001 г.р. (I этап)</t>
  </si>
  <si>
    <t>Первенство Свердловской области среди команд девушек 2002 - 2003 г.р. (I этап)</t>
  </si>
  <si>
    <t>16 апреля</t>
  </si>
  <si>
    <t>19 апреля</t>
  </si>
  <si>
    <t>Первенство Свердловской области среди команд девушек 2003 - 2004 г.р. "Летающий мяч",посвященное "Дню Победы" (I этап)</t>
  </si>
  <si>
    <t>07 мая</t>
  </si>
  <si>
    <t>10 мая</t>
  </si>
  <si>
    <t>08 мая</t>
  </si>
  <si>
    <t>ГАУ СО "ЦСМ", СООО "СОФВ", АрФВУ</t>
  </si>
  <si>
    <t>Первенство Свердловской области по пляжному волейболу среди команд юношей</t>
  </si>
  <si>
    <t>30 мая</t>
  </si>
  <si>
    <t xml:space="preserve">31 мая </t>
  </si>
  <si>
    <t>Первенство Свердловской области по пляжному волейболу среди команд девушек</t>
  </si>
  <si>
    <t>12 декабря</t>
  </si>
  <si>
    <t>Первенство Свердловской области среди команд юношей 1998-1999 г.р. (II этап)</t>
  </si>
  <si>
    <t>Первенство Свердловской области среди команд девушек 1998-1999 г.р. (II этап)</t>
  </si>
  <si>
    <t>ДЮСШ "Россия", СООО "СОФВ"</t>
  </si>
  <si>
    <t>Первенство Свердловской области среди команд юношей 1999-2000 г.р. (II этап)</t>
  </si>
  <si>
    <t>Первенство Свердловской области среди команд девушек 1999-2000 г.р. (II этап)</t>
  </si>
  <si>
    <t>Первенство Свердловской области среди команд юношей 2000-2001 г.р. (II этап)</t>
  </si>
  <si>
    <t>Первенство Свердловской области среди команд девушек 2000-2001 г.р. (II этап)</t>
  </si>
  <si>
    <t>Всероссийский турнир среди девочек 2001-2002 г.р.в рамках ХII Международного турнира на Кубок Первого Президента России Б.Н.Ельцина</t>
  </si>
  <si>
    <t>ГАУ СО "ЦСМ", СООО "СОФВ", СДЮСШОР "Уралочка"</t>
  </si>
  <si>
    <t>26 сентября</t>
  </si>
  <si>
    <t>28 сентября</t>
  </si>
  <si>
    <t>Первенство Свердловской области среди команд девушек 2001-2002 г.р. (II этап)</t>
  </si>
  <si>
    <t>Первенство Свердловской области среди команд юношей 2001-2002 г.р. (II этап)</t>
  </si>
  <si>
    <t>Первенство Свердловской области среди команд юношей 2002-2003 г.р. (II этап)</t>
  </si>
  <si>
    <t>Первенство Свердловской области среди команд девушек 2002-2003 г.р. (II этап)</t>
  </si>
  <si>
    <t xml:space="preserve">03 ноября </t>
  </si>
  <si>
    <t xml:space="preserve">06 ноября </t>
  </si>
  <si>
    <t>Первенство Свердловской области среди команд юношей 2003-2004 г.р. (II этап)</t>
  </si>
  <si>
    <t>Первенство Свердловской области среди команд девушек 2003-2004 г.р. (II этап)</t>
  </si>
  <si>
    <t>Соревнования среди команд ветеранов</t>
  </si>
  <si>
    <t>03 января</t>
  </si>
  <si>
    <t>04 января</t>
  </si>
  <si>
    <t>СООО "СОФВ", Областной клуб ветеранов</t>
  </si>
  <si>
    <t>Первенство Свердловской области по волейболу среди мужских команд ветеранов</t>
  </si>
  <si>
    <t>08  февраля</t>
  </si>
  <si>
    <t>09  февраля</t>
  </si>
  <si>
    <t>г.Лесной</t>
  </si>
  <si>
    <t>22 февраля</t>
  </si>
  <si>
    <t>23 февраля</t>
  </si>
  <si>
    <t>17 апреля</t>
  </si>
  <si>
    <t>г.Новоуральск</t>
  </si>
  <si>
    <t>Федерация волейбола г. Новоуральск, СООО "СОФВ"</t>
  </si>
  <si>
    <t>1 этап  первенства Свердловской области по пляжному волейболу (ветераны)</t>
  </si>
  <si>
    <t>20 июня</t>
  </si>
  <si>
    <t>ГБУ СО "ЦСМ", СООО "СОФВ", Областной клуб ветеранов</t>
  </si>
  <si>
    <t>2 этап первенства Свердловской области по пляжному волейболу (ветераны)</t>
  </si>
  <si>
    <t>18июля</t>
  </si>
  <si>
    <t>18 июля</t>
  </si>
  <si>
    <t>Кубок Свердловской области по волейболу среди ветеранов (мужчины 50+, женщины 35+) памяти С.И. Гультяева</t>
  </si>
  <si>
    <t>09 октября</t>
  </si>
  <si>
    <t>10 октября</t>
  </si>
  <si>
    <t>ноябрь</t>
  </si>
  <si>
    <t>г.Первоуральск</t>
  </si>
  <si>
    <t>СООО "СОФВ", Федерация волейбола г. Первоуральск</t>
  </si>
  <si>
    <t>р/п В.Пышма</t>
  </si>
  <si>
    <t>г.Нижний Тагил</t>
  </si>
  <si>
    <t>СООО "СОФВ", Областной клуб ветерано, Федерация волейбола г. Нижний Тагил</t>
  </si>
  <si>
    <t>Необходимо приобретение парадной формы для участников VII летней Спартакиды учащихся России ( 2 команды (дев, юн) по 14 человек (волейбол) и 3 команды по 2 человека (пляжный волейбол)) - 40 комплектов по 2500 рублей на общую сумму 100 000 рублей.</t>
  </si>
  <si>
    <t>Руководитель региональной спортивной федерации_________________                В.Б.Савельев</t>
  </si>
  <si>
    <t>М.П.</t>
  </si>
  <si>
    <t>Волейбол</t>
  </si>
  <si>
    <t>ГАУ СО "ЦСП",                   СООО "СОФВ"</t>
  </si>
  <si>
    <t>Областныесоревнования по пляжному волейболу на приз "AVS-Отеля"</t>
  </si>
  <si>
    <t>Областные соревнования по пляжному волейболу на призы "Кис-Лис"</t>
  </si>
  <si>
    <t xml:space="preserve">Областные соревнования по пляжному волейболу на приз БСУ   </t>
  </si>
  <si>
    <t xml:space="preserve">Открытые областные соревнования на кубок Свердловской области по пляжному волейболу (муж., жен.) </t>
  </si>
  <si>
    <t>Всероссийский турнир среди женских команд, посвященный Дню машиностроителя</t>
  </si>
  <si>
    <t xml:space="preserve">Областные соревнования среди команд Глав администраций муниципальных образований  Свердловской области </t>
  </si>
  <si>
    <t>Областные соревнования среди мужских команд Правительства Свердловской области, СМИ, предприниматели</t>
  </si>
  <si>
    <t>Областные соревнования на призы Физкультурно-спортивного комплекса ОАО "Северский трубный завод" ФСК УКСО среди девушек 1999-2000 г.р.</t>
  </si>
  <si>
    <t>Областные соревнования Рождественский турнир среди команд девушек 2001-2002 г.р.</t>
  </si>
  <si>
    <t>Областные соревнования по волейболу среди команд девушек 2002-2003 г.р., посвященный "Дню рождения волейбола"</t>
  </si>
  <si>
    <t>Областные соревнования среди команд девушек 2002-2003 г.р., посвященный "Дню победы"</t>
  </si>
  <si>
    <t>Всероссийские соревнования сборных команд области  Первенство АРФВ по пляжному волейболу</t>
  </si>
  <si>
    <t>Областные соревнования "Золотая осень" среди девушек 2001-2003 г.р.</t>
  </si>
  <si>
    <t>Всероссийский турнир на Кубок ЗТР Ю.Н. Филимонова среди девочек 2002 - 2003 г.р.</t>
  </si>
  <si>
    <t>Открытые областные соревнования по волейболу среди мужских команд ветеранов ( 60 +)</t>
  </si>
  <si>
    <t xml:space="preserve">Областные сревнования  по волейболу среди команд ветеранов (40+,50+) </t>
  </si>
  <si>
    <t>Областные соревнования посвященные 23 февраля среди мужчин-ветеранов(60+.70+)</t>
  </si>
  <si>
    <t>Открытые областные соревнования по волейболу среди команд ветеранов на приз Ю.Г.Воробьева</t>
  </si>
  <si>
    <t>Областные соревнования памяти Голубцова. Ветераны муж., жен.</t>
  </si>
  <si>
    <t>Областные соревнования по волейболу среди ветеранов  "Первоуральск-Осень-тур" (мужчины, женщины)</t>
  </si>
  <si>
    <t>Областные соревнования по волейболу памяти Л.В. Лесных (мужчины 60+)</t>
  </si>
  <si>
    <t>Открытые областные соревнования по волейболу среди ветеранов на приз Безбородова А.П.</t>
  </si>
  <si>
    <t>Областные соревнования Новогодний турнир по волейболу среди команд ветеранов (ж 35+, м 40+,  50+)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</si>
</sst>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1" fontId="28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vertical="center" wrapText="1"/>
    </xf>
    <xf numFmtId="14" fontId="28" fillId="24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/>
    </xf>
    <xf numFmtId="1" fontId="28" fillId="0" borderId="11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1" fontId="28" fillId="22" borderId="11" xfId="0" applyNumberFormat="1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vertical="center" wrapText="1"/>
    </xf>
    <xf numFmtId="14" fontId="28" fillId="22" borderId="11" xfId="0" applyNumberFormat="1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wrapText="1"/>
    </xf>
    <xf numFmtId="0" fontId="28" fillId="22" borderId="11" xfId="0" applyFont="1" applyFill="1" applyBorder="1" applyAlignment="1">
      <alignment horizontal="center" vertical="center"/>
    </xf>
    <xf numFmtId="0" fontId="24" fillId="22" borderId="0" xfId="0" applyFont="1" applyFill="1" applyAlignment="1">
      <alignment/>
    </xf>
    <xf numFmtId="0" fontId="28" fillId="22" borderId="11" xfId="0" applyFont="1" applyFill="1" applyBorder="1" applyAlignment="1">
      <alignment/>
    </xf>
    <xf numFmtId="0" fontId="24" fillId="0" borderId="0" xfId="0" applyFont="1" applyFill="1" applyAlignment="1">
      <alignment/>
    </xf>
    <xf numFmtId="14" fontId="28" fillId="22" borderId="11" xfId="0" applyNumberFormat="1" applyFont="1" applyFill="1" applyBorder="1" applyAlignment="1">
      <alignment horizontal="center" vertical="center" wrapText="1"/>
    </xf>
    <xf numFmtId="0" fontId="28" fillId="22" borderId="11" xfId="0" applyNumberFormat="1" applyFont="1" applyFill="1" applyBorder="1" applyAlignment="1">
      <alignment horizontal="center" vertical="center" wrapText="1"/>
    </xf>
    <xf numFmtId="0" fontId="28" fillId="22" borderId="11" xfId="0" applyFont="1" applyFill="1" applyBorder="1" applyAlignment="1">
      <alignment vertical="center"/>
    </xf>
    <xf numFmtId="16" fontId="28" fillId="22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1" fontId="27" fillId="0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workbookViewId="0" topLeftCell="A1">
      <selection activeCell="B77" sqref="B77"/>
    </sheetView>
  </sheetViews>
  <sheetFormatPr defaultColWidth="9.00390625" defaultRowHeight="12.75"/>
  <cols>
    <col min="1" max="1" width="2.75390625" style="2" customWidth="1"/>
    <col min="2" max="2" width="19.875" style="2" customWidth="1"/>
    <col min="3" max="3" width="12.75390625" style="2" bestFit="1" customWidth="1"/>
    <col min="4" max="4" width="11.625" style="2" bestFit="1" customWidth="1"/>
    <col min="5" max="5" width="7.00390625" style="2" hidden="1" customWidth="1"/>
    <col min="6" max="6" width="11.625" style="2" customWidth="1"/>
    <col min="7" max="7" width="6.00390625" style="2" hidden="1" customWidth="1"/>
    <col min="8" max="8" width="11.00390625" style="2" hidden="1" customWidth="1"/>
    <col min="9" max="9" width="8.875" style="2" customWidth="1"/>
    <col min="10" max="10" width="8.125" style="2" customWidth="1"/>
    <col min="11" max="11" width="10.125" style="2" customWidth="1"/>
    <col min="12" max="12" width="7.125" style="2" customWidth="1"/>
    <col min="13" max="13" width="6.75390625" style="2" customWidth="1"/>
    <col min="14" max="14" width="7.375" style="2" customWidth="1"/>
    <col min="15" max="15" width="8.00390625" style="2" customWidth="1"/>
    <col min="16" max="16384" width="8.875" style="2" customWidth="1"/>
  </cols>
  <sheetData>
    <row r="1" spans="2:15" ht="15.75">
      <c r="B1" s="1"/>
      <c r="L1" s="39" t="s">
        <v>18</v>
      </c>
      <c r="M1" s="39"/>
      <c r="N1" s="39"/>
      <c r="O1" s="39"/>
    </row>
    <row r="2" spans="1:15" ht="17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3.7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>
      <c r="A4" s="48" t="s">
        <v>181</v>
      </c>
      <c r="B4" s="49"/>
      <c r="C4" s="49"/>
      <c r="D4" s="49"/>
      <c r="E4" s="49"/>
      <c r="F4" s="49"/>
      <c r="G4" s="3"/>
      <c r="H4" s="3"/>
      <c r="I4" s="46" t="s">
        <v>17</v>
      </c>
      <c r="J4" s="46"/>
      <c r="K4" s="46"/>
      <c r="L4" s="46"/>
      <c r="M4" s="46"/>
      <c r="N4" s="46"/>
      <c r="O4" s="47"/>
    </row>
    <row r="5" spans="1:15" ht="195">
      <c r="A5" s="4" t="s">
        <v>6</v>
      </c>
      <c r="B5" s="4" t="s">
        <v>4</v>
      </c>
      <c r="C5" s="5" t="s">
        <v>8</v>
      </c>
      <c r="D5" s="5" t="s">
        <v>7</v>
      </c>
      <c r="E5" s="5" t="s">
        <v>9</v>
      </c>
      <c r="F5" s="4" t="s">
        <v>5</v>
      </c>
      <c r="G5" s="5" t="s">
        <v>14</v>
      </c>
      <c r="H5" s="5" t="s">
        <v>13</v>
      </c>
      <c r="I5" s="4" t="s">
        <v>16</v>
      </c>
      <c r="J5" s="4" t="s">
        <v>0</v>
      </c>
      <c r="K5" s="4" t="s">
        <v>20</v>
      </c>
      <c r="L5" s="4" t="s">
        <v>1</v>
      </c>
      <c r="M5" s="4" t="s">
        <v>11</v>
      </c>
      <c r="N5" s="4" t="s">
        <v>15</v>
      </c>
      <c r="O5" s="6" t="s">
        <v>2</v>
      </c>
    </row>
    <row r="6" spans="1:15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6">
        <v>17</v>
      </c>
    </row>
    <row r="7" spans="1:15" ht="15.75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63">
      <c r="A8" s="7">
        <v>1</v>
      </c>
      <c r="B8" s="8" t="s">
        <v>24</v>
      </c>
      <c r="C8" s="9" t="s">
        <v>25</v>
      </c>
      <c r="D8" s="9" t="s">
        <v>26</v>
      </c>
      <c r="E8" s="10">
        <v>16</v>
      </c>
      <c r="F8" s="11" t="s">
        <v>27</v>
      </c>
      <c r="G8" s="12">
        <v>104</v>
      </c>
      <c r="H8" s="13" t="s">
        <v>182</v>
      </c>
      <c r="I8" s="12"/>
      <c r="J8" s="12"/>
      <c r="K8" s="12"/>
      <c r="L8" s="12"/>
      <c r="M8" s="12">
        <v>8000</v>
      </c>
      <c r="N8" s="12">
        <v>3900</v>
      </c>
      <c r="O8" s="14">
        <f>SUM(I8:N8)</f>
        <v>11900</v>
      </c>
    </row>
    <row r="9" spans="1:15" ht="78.75">
      <c r="A9" s="7">
        <v>2</v>
      </c>
      <c r="B9" s="8" t="s">
        <v>28</v>
      </c>
      <c r="C9" s="9" t="s">
        <v>25</v>
      </c>
      <c r="D9" s="9" t="s">
        <v>26</v>
      </c>
      <c r="E9" s="13">
        <v>18</v>
      </c>
      <c r="F9" s="13" t="s">
        <v>27</v>
      </c>
      <c r="G9" s="13">
        <v>115</v>
      </c>
      <c r="H9" s="13" t="s">
        <v>182</v>
      </c>
      <c r="I9" s="12"/>
      <c r="J9" s="12"/>
      <c r="K9" s="12"/>
      <c r="L9" s="12"/>
      <c r="M9" s="12">
        <v>10000</v>
      </c>
      <c r="N9" s="12">
        <v>3900</v>
      </c>
      <c r="O9" s="14">
        <f>SUM(I9:N9)</f>
        <v>13900</v>
      </c>
    </row>
    <row r="10" spans="1:15" ht="78.75">
      <c r="A10" s="7">
        <v>3</v>
      </c>
      <c r="B10" s="8" t="s">
        <v>29</v>
      </c>
      <c r="C10" s="9" t="s">
        <v>30</v>
      </c>
      <c r="D10" s="9" t="s">
        <v>26</v>
      </c>
      <c r="E10" s="13">
        <v>12</v>
      </c>
      <c r="F10" s="13" t="s">
        <v>27</v>
      </c>
      <c r="G10" s="13">
        <v>78</v>
      </c>
      <c r="H10" s="13" t="s">
        <v>182</v>
      </c>
      <c r="I10" s="12"/>
      <c r="J10" s="12"/>
      <c r="K10" s="12"/>
      <c r="L10" s="12"/>
      <c r="M10" s="12">
        <v>6000</v>
      </c>
      <c r="N10" s="12"/>
      <c r="O10" s="14">
        <f>SUM(I10:N10)</f>
        <v>6000</v>
      </c>
    </row>
    <row r="11" spans="1:15" ht="126">
      <c r="A11" s="7">
        <v>4</v>
      </c>
      <c r="B11" s="8" t="s">
        <v>31</v>
      </c>
      <c r="C11" s="9" t="s">
        <v>32</v>
      </c>
      <c r="D11" s="9" t="s">
        <v>33</v>
      </c>
      <c r="E11" s="13">
        <v>6</v>
      </c>
      <c r="F11" s="11" t="s">
        <v>19</v>
      </c>
      <c r="G11" s="13">
        <v>72</v>
      </c>
      <c r="H11" s="13" t="s">
        <v>34</v>
      </c>
      <c r="I11" s="12"/>
      <c r="J11" s="12"/>
      <c r="K11" s="12"/>
      <c r="L11" s="12"/>
      <c r="M11" s="12"/>
      <c r="N11" s="12"/>
      <c r="O11" s="14"/>
    </row>
    <row r="12" spans="1:15" ht="94.5">
      <c r="A12" s="7">
        <v>5</v>
      </c>
      <c r="B12" s="8" t="s">
        <v>35</v>
      </c>
      <c r="C12" s="9" t="s">
        <v>36</v>
      </c>
      <c r="D12" s="9" t="s">
        <v>37</v>
      </c>
      <c r="E12" s="13">
        <v>3</v>
      </c>
      <c r="F12" s="13" t="s">
        <v>38</v>
      </c>
      <c r="G12" s="13">
        <v>60</v>
      </c>
      <c r="H12" s="13" t="s">
        <v>182</v>
      </c>
      <c r="I12" s="12"/>
      <c r="J12" s="12">
        <v>45000</v>
      </c>
      <c r="K12" s="12"/>
      <c r="L12" s="12"/>
      <c r="M12" s="12">
        <v>10000</v>
      </c>
      <c r="N12" s="12">
        <v>1200</v>
      </c>
      <c r="O12" s="14">
        <f>SUM(I12:N12)</f>
        <v>56200</v>
      </c>
    </row>
    <row r="13" spans="1:15" ht="94.5">
      <c r="A13" s="7">
        <v>6</v>
      </c>
      <c r="B13" s="8" t="s">
        <v>39</v>
      </c>
      <c r="C13" s="9" t="s">
        <v>36</v>
      </c>
      <c r="D13" s="9" t="s">
        <v>37</v>
      </c>
      <c r="E13" s="13">
        <v>3</v>
      </c>
      <c r="F13" s="13" t="s">
        <v>38</v>
      </c>
      <c r="G13" s="13">
        <v>52</v>
      </c>
      <c r="H13" s="13" t="s">
        <v>182</v>
      </c>
      <c r="I13" s="12"/>
      <c r="J13" s="12"/>
      <c r="K13" s="12"/>
      <c r="L13" s="12"/>
      <c r="M13" s="12"/>
      <c r="N13" s="12"/>
      <c r="O13" s="14"/>
    </row>
    <row r="14" spans="1:15" ht="110.25">
      <c r="A14" s="7">
        <v>7</v>
      </c>
      <c r="B14" s="8" t="s">
        <v>40</v>
      </c>
      <c r="C14" s="9" t="s">
        <v>41</v>
      </c>
      <c r="D14" s="9" t="s">
        <v>42</v>
      </c>
      <c r="E14" s="13">
        <v>3</v>
      </c>
      <c r="F14" s="13" t="s">
        <v>38</v>
      </c>
      <c r="G14" s="13">
        <v>64</v>
      </c>
      <c r="H14" s="13" t="s">
        <v>43</v>
      </c>
      <c r="I14" s="12"/>
      <c r="J14" s="12">
        <v>36000</v>
      </c>
      <c r="K14" s="12"/>
      <c r="L14" s="12"/>
      <c r="M14" s="10">
        <v>42000</v>
      </c>
      <c r="N14" s="12">
        <v>1200</v>
      </c>
      <c r="O14" s="14">
        <f>SUM(I14:N14)</f>
        <v>79200</v>
      </c>
    </row>
    <row r="15" spans="1:15" ht="78.75">
      <c r="A15" s="26">
        <v>8</v>
      </c>
      <c r="B15" s="27" t="s">
        <v>183</v>
      </c>
      <c r="C15" s="28" t="s">
        <v>44</v>
      </c>
      <c r="D15" s="28" t="s">
        <v>45</v>
      </c>
      <c r="E15" s="29">
        <v>2</v>
      </c>
      <c r="F15" s="29" t="s">
        <v>38</v>
      </c>
      <c r="G15" s="29">
        <v>66</v>
      </c>
      <c r="H15" s="29" t="s">
        <v>46</v>
      </c>
      <c r="I15" s="30"/>
      <c r="J15" s="30"/>
      <c r="K15" s="30"/>
      <c r="L15" s="30"/>
      <c r="M15" s="30"/>
      <c r="N15" s="30"/>
      <c r="O15" s="30"/>
    </row>
    <row r="16" spans="1:15" ht="126">
      <c r="A16" s="26">
        <v>9</v>
      </c>
      <c r="B16" s="27" t="s">
        <v>184</v>
      </c>
      <c r="C16" s="28" t="s">
        <v>47</v>
      </c>
      <c r="D16" s="28" t="s">
        <v>48</v>
      </c>
      <c r="E16" s="29">
        <v>2</v>
      </c>
      <c r="F16" s="29" t="s">
        <v>49</v>
      </c>
      <c r="G16" s="29">
        <v>74</v>
      </c>
      <c r="H16" s="29" t="s">
        <v>50</v>
      </c>
      <c r="I16" s="30"/>
      <c r="J16" s="30"/>
      <c r="K16" s="30"/>
      <c r="L16" s="30"/>
      <c r="M16" s="30"/>
      <c r="N16" s="30"/>
      <c r="O16" s="30"/>
    </row>
    <row r="17" spans="1:15" ht="78.75">
      <c r="A17" s="26">
        <v>10</v>
      </c>
      <c r="B17" s="27" t="s">
        <v>185</v>
      </c>
      <c r="C17" s="28" t="s">
        <v>47</v>
      </c>
      <c r="D17" s="28" t="s">
        <v>48</v>
      </c>
      <c r="E17" s="29">
        <v>2</v>
      </c>
      <c r="F17" s="29" t="s">
        <v>51</v>
      </c>
      <c r="G17" s="29">
        <v>48</v>
      </c>
      <c r="H17" s="29" t="s">
        <v>52</v>
      </c>
      <c r="I17" s="30"/>
      <c r="J17" s="30"/>
      <c r="K17" s="30"/>
      <c r="L17" s="30"/>
      <c r="M17" s="30"/>
      <c r="N17" s="30"/>
      <c r="O17" s="30"/>
    </row>
    <row r="18" spans="1:28" s="32" customFormat="1" ht="141.75">
      <c r="A18" s="26">
        <v>11</v>
      </c>
      <c r="B18" s="27" t="s">
        <v>186</v>
      </c>
      <c r="C18" s="28" t="s">
        <v>53</v>
      </c>
      <c r="D18" s="28" t="s">
        <v>54</v>
      </c>
      <c r="E18" s="29">
        <v>3</v>
      </c>
      <c r="F18" s="29" t="s">
        <v>38</v>
      </c>
      <c r="G18" s="29">
        <v>96</v>
      </c>
      <c r="H18" s="29" t="s">
        <v>55</v>
      </c>
      <c r="I18" s="31"/>
      <c r="J18" s="31">
        <v>45000</v>
      </c>
      <c r="K18" s="31"/>
      <c r="L18" s="31"/>
      <c r="M18" s="31">
        <v>15000</v>
      </c>
      <c r="N18" s="31"/>
      <c r="O18" s="31">
        <f>SUM(I18:N18)</f>
        <v>60000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2" customFormat="1" ht="94.5">
      <c r="A19" s="26">
        <v>12</v>
      </c>
      <c r="B19" s="27" t="s">
        <v>187</v>
      </c>
      <c r="C19" s="28" t="s">
        <v>56</v>
      </c>
      <c r="D19" s="28" t="s">
        <v>57</v>
      </c>
      <c r="E19" s="29">
        <v>4</v>
      </c>
      <c r="F19" s="29" t="s">
        <v>58</v>
      </c>
      <c r="G19" s="29">
        <v>184</v>
      </c>
      <c r="H19" s="29" t="s">
        <v>59</v>
      </c>
      <c r="I19" s="33"/>
      <c r="J19" s="33"/>
      <c r="K19" s="33"/>
      <c r="L19" s="33"/>
      <c r="M19" s="33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15" ht="63">
      <c r="A20" s="7">
        <v>13</v>
      </c>
      <c r="B20" s="8" t="s">
        <v>60</v>
      </c>
      <c r="C20" s="9" t="s">
        <v>61</v>
      </c>
      <c r="D20" s="9" t="s">
        <v>62</v>
      </c>
      <c r="E20" s="13">
        <v>14</v>
      </c>
      <c r="F20" s="13" t="s">
        <v>27</v>
      </c>
      <c r="G20" s="13">
        <v>168</v>
      </c>
      <c r="H20" s="13" t="s">
        <v>55</v>
      </c>
      <c r="I20" s="12"/>
      <c r="J20" s="12"/>
      <c r="K20" s="12"/>
      <c r="L20" s="12"/>
      <c r="M20" s="12">
        <v>4000</v>
      </c>
      <c r="N20" s="12"/>
      <c r="O20" s="14">
        <f>SUM(I20:N20)</f>
        <v>4000</v>
      </c>
    </row>
    <row r="21" spans="1:15" ht="63">
      <c r="A21" s="7">
        <v>14</v>
      </c>
      <c r="B21" s="8" t="s">
        <v>63</v>
      </c>
      <c r="C21" s="9" t="s">
        <v>61</v>
      </c>
      <c r="D21" s="9" t="s">
        <v>62</v>
      </c>
      <c r="E21" s="13">
        <v>12</v>
      </c>
      <c r="F21" s="13" t="s">
        <v>27</v>
      </c>
      <c r="G21" s="13">
        <v>112</v>
      </c>
      <c r="H21" s="13" t="s">
        <v>55</v>
      </c>
      <c r="I21" s="12"/>
      <c r="J21" s="12"/>
      <c r="K21" s="12"/>
      <c r="L21" s="12"/>
      <c r="M21" s="12">
        <v>4000</v>
      </c>
      <c r="N21" s="12"/>
      <c r="O21" s="14">
        <f>SUM(I21:N21)</f>
        <v>4000</v>
      </c>
    </row>
    <row r="22" spans="1:15" ht="126">
      <c r="A22" s="26">
        <v>15</v>
      </c>
      <c r="B22" s="27" t="s">
        <v>189</v>
      </c>
      <c r="C22" s="28" t="s">
        <v>64</v>
      </c>
      <c r="D22" s="28" t="s">
        <v>65</v>
      </c>
      <c r="E22" s="29">
        <v>2</v>
      </c>
      <c r="F22" s="27" t="s">
        <v>19</v>
      </c>
      <c r="G22" s="29">
        <v>48</v>
      </c>
      <c r="H22" s="29" t="s">
        <v>55</v>
      </c>
      <c r="I22" s="33"/>
      <c r="J22" s="33"/>
      <c r="K22" s="33"/>
      <c r="L22" s="33"/>
      <c r="M22" s="33"/>
      <c r="N22" s="33"/>
      <c r="O22" s="33"/>
    </row>
    <row r="23" spans="1:15" ht="126">
      <c r="A23" s="26">
        <v>16</v>
      </c>
      <c r="B23" s="27" t="s">
        <v>188</v>
      </c>
      <c r="C23" s="35" t="s">
        <v>66</v>
      </c>
      <c r="D23" s="35" t="s">
        <v>66</v>
      </c>
      <c r="E23" s="29">
        <v>6</v>
      </c>
      <c r="F23" s="27" t="s">
        <v>67</v>
      </c>
      <c r="G23" s="29">
        <v>78</v>
      </c>
      <c r="H23" s="29" t="s">
        <v>55</v>
      </c>
      <c r="I23" s="31"/>
      <c r="J23" s="31"/>
      <c r="K23" s="31"/>
      <c r="L23" s="31"/>
      <c r="M23" s="31">
        <v>30000</v>
      </c>
      <c r="N23" s="31"/>
      <c r="O23" s="31">
        <f>SUM(I23:N23)</f>
        <v>30000</v>
      </c>
    </row>
    <row r="24" spans="1:15" ht="15.75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63">
      <c r="A25" s="16">
        <v>17</v>
      </c>
      <c r="B25" s="11" t="s">
        <v>69</v>
      </c>
      <c r="C25" s="17" t="s">
        <v>3</v>
      </c>
      <c r="D25" s="17" t="s">
        <v>3</v>
      </c>
      <c r="E25" s="10">
        <v>24</v>
      </c>
      <c r="F25" s="17" t="s">
        <v>3</v>
      </c>
      <c r="G25" s="12">
        <v>144</v>
      </c>
      <c r="H25" s="13" t="s">
        <v>70</v>
      </c>
      <c r="I25" s="15"/>
      <c r="J25" s="15"/>
      <c r="K25" s="15"/>
      <c r="L25" s="15"/>
      <c r="M25" s="15"/>
      <c r="N25" s="15"/>
      <c r="O25" s="15"/>
    </row>
    <row r="26" spans="1:15" ht="78.75">
      <c r="A26" s="31">
        <v>18</v>
      </c>
      <c r="B26" s="27" t="s">
        <v>71</v>
      </c>
      <c r="C26" s="29" t="s">
        <v>72</v>
      </c>
      <c r="D26" s="29" t="s">
        <v>73</v>
      </c>
      <c r="E26" s="31">
        <v>4</v>
      </c>
      <c r="F26" s="29" t="s">
        <v>74</v>
      </c>
      <c r="G26" s="31">
        <v>120</v>
      </c>
      <c r="H26" s="29" t="s">
        <v>75</v>
      </c>
      <c r="I26" s="33"/>
      <c r="J26" s="33"/>
      <c r="K26" s="33"/>
      <c r="L26" s="33"/>
      <c r="M26" s="33"/>
      <c r="N26" s="33"/>
      <c r="O26" s="33"/>
    </row>
    <row r="27" spans="1:15" ht="173.25">
      <c r="A27" s="26">
        <v>21</v>
      </c>
      <c r="B27" s="27" t="s">
        <v>190</v>
      </c>
      <c r="C27" s="29" t="s">
        <v>77</v>
      </c>
      <c r="D27" s="29" t="s">
        <v>78</v>
      </c>
      <c r="E27" s="36">
        <v>3</v>
      </c>
      <c r="F27" s="37" t="s">
        <v>3</v>
      </c>
      <c r="G27" s="31">
        <v>50</v>
      </c>
      <c r="H27" s="29" t="s">
        <v>79</v>
      </c>
      <c r="I27" s="33"/>
      <c r="J27" s="33"/>
      <c r="K27" s="33"/>
      <c r="L27" s="33"/>
      <c r="M27" s="33"/>
      <c r="N27" s="33"/>
      <c r="O27" s="33"/>
    </row>
    <row r="28" spans="1:15" ht="94.5">
      <c r="A28" s="31">
        <v>22</v>
      </c>
      <c r="B28" s="27" t="s">
        <v>191</v>
      </c>
      <c r="C28" s="29" t="s">
        <v>80</v>
      </c>
      <c r="D28" s="29" t="s">
        <v>81</v>
      </c>
      <c r="E28" s="36">
        <v>4</v>
      </c>
      <c r="F28" s="37" t="s">
        <v>82</v>
      </c>
      <c r="G28" s="31">
        <v>120</v>
      </c>
      <c r="H28" s="29" t="s">
        <v>83</v>
      </c>
      <c r="I28" s="33"/>
      <c r="J28" s="33"/>
      <c r="K28" s="33"/>
      <c r="L28" s="33"/>
      <c r="M28" s="33"/>
      <c r="N28" s="33"/>
      <c r="O28" s="33"/>
    </row>
    <row r="29" spans="1:15" ht="94.5">
      <c r="A29" s="16">
        <v>23</v>
      </c>
      <c r="B29" s="11" t="s">
        <v>84</v>
      </c>
      <c r="C29" s="18" t="s">
        <v>85</v>
      </c>
      <c r="D29" s="18" t="s">
        <v>86</v>
      </c>
      <c r="E29" s="23">
        <v>3</v>
      </c>
      <c r="F29" s="20" t="s">
        <v>49</v>
      </c>
      <c r="G29" s="12">
        <v>40</v>
      </c>
      <c r="H29" s="13" t="s">
        <v>76</v>
      </c>
      <c r="I29" s="15"/>
      <c r="J29" s="15"/>
      <c r="K29" s="15"/>
      <c r="L29" s="15"/>
      <c r="M29" s="15"/>
      <c r="N29" s="15"/>
      <c r="O29" s="15"/>
    </row>
    <row r="30" spans="1:15" ht="94.5">
      <c r="A30" s="12">
        <v>24</v>
      </c>
      <c r="B30" s="11" t="s">
        <v>87</v>
      </c>
      <c r="C30" s="18" t="s">
        <v>88</v>
      </c>
      <c r="D30" s="18" t="s">
        <v>89</v>
      </c>
      <c r="E30" s="23">
        <v>4</v>
      </c>
      <c r="F30" s="20" t="s">
        <v>82</v>
      </c>
      <c r="G30" s="12">
        <v>50</v>
      </c>
      <c r="H30" s="13" t="s">
        <v>76</v>
      </c>
      <c r="I30" s="15"/>
      <c r="J30" s="15"/>
      <c r="K30" s="15"/>
      <c r="L30" s="15"/>
      <c r="M30" s="15"/>
      <c r="N30" s="15"/>
      <c r="O30" s="15"/>
    </row>
    <row r="31" spans="1:15" ht="126">
      <c r="A31" s="26">
        <v>25</v>
      </c>
      <c r="B31" s="27" t="s">
        <v>192</v>
      </c>
      <c r="C31" s="29" t="s">
        <v>90</v>
      </c>
      <c r="D31" s="29" t="s">
        <v>91</v>
      </c>
      <c r="E31" s="36">
        <v>4</v>
      </c>
      <c r="F31" s="37" t="s">
        <v>92</v>
      </c>
      <c r="G31" s="31">
        <v>110</v>
      </c>
      <c r="H31" s="29" t="s">
        <v>93</v>
      </c>
      <c r="I31" s="33"/>
      <c r="J31" s="33"/>
      <c r="K31" s="33"/>
      <c r="L31" s="33"/>
      <c r="M31" s="33"/>
      <c r="N31" s="33"/>
      <c r="O31" s="33"/>
    </row>
    <row r="32" spans="1:15" ht="94.5">
      <c r="A32" s="12">
        <v>26</v>
      </c>
      <c r="B32" s="8" t="s">
        <v>94</v>
      </c>
      <c r="C32" s="18" t="s">
        <v>95</v>
      </c>
      <c r="D32" s="18" t="s">
        <v>96</v>
      </c>
      <c r="E32" s="23">
        <v>4</v>
      </c>
      <c r="F32" s="20" t="s">
        <v>49</v>
      </c>
      <c r="G32" s="12">
        <v>96</v>
      </c>
      <c r="H32" s="13" t="s">
        <v>76</v>
      </c>
      <c r="I32" s="15"/>
      <c r="J32" s="15"/>
      <c r="K32" s="15"/>
      <c r="L32" s="15"/>
      <c r="M32" s="15"/>
      <c r="N32" s="15"/>
      <c r="O32" s="15"/>
    </row>
    <row r="33" spans="1:15" ht="94.5">
      <c r="A33" s="16">
        <v>27</v>
      </c>
      <c r="B33" s="8" t="s">
        <v>97</v>
      </c>
      <c r="C33" s="18" t="s">
        <v>98</v>
      </c>
      <c r="D33" s="18" t="s">
        <v>89</v>
      </c>
      <c r="E33" s="23">
        <v>3</v>
      </c>
      <c r="F33" s="20" t="s">
        <v>58</v>
      </c>
      <c r="G33" s="12">
        <v>50</v>
      </c>
      <c r="H33" s="13" t="s">
        <v>76</v>
      </c>
      <c r="I33" s="15"/>
      <c r="J33" s="15"/>
      <c r="K33" s="15"/>
      <c r="L33" s="15"/>
      <c r="M33" s="15"/>
      <c r="N33" s="15"/>
      <c r="O33" s="15"/>
    </row>
    <row r="34" spans="1:15" ht="94.5">
      <c r="A34" s="12">
        <v>28</v>
      </c>
      <c r="B34" s="8" t="s">
        <v>99</v>
      </c>
      <c r="C34" s="18" t="s">
        <v>100</v>
      </c>
      <c r="D34" s="18" t="s">
        <v>101</v>
      </c>
      <c r="E34" s="23">
        <v>4</v>
      </c>
      <c r="F34" s="20" t="s">
        <v>102</v>
      </c>
      <c r="G34" s="12">
        <v>96</v>
      </c>
      <c r="H34" s="13" t="s">
        <v>76</v>
      </c>
      <c r="I34" s="15"/>
      <c r="J34" s="15"/>
      <c r="K34" s="15"/>
      <c r="L34" s="15"/>
      <c r="M34" s="15"/>
      <c r="N34" s="15"/>
      <c r="O34" s="15"/>
    </row>
    <row r="35" spans="1:15" ht="94.5">
      <c r="A35" s="16">
        <v>29</v>
      </c>
      <c r="B35" s="8" t="s">
        <v>103</v>
      </c>
      <c r="C35" s="18" t="s">
        <v>104</v>
      </c>
      <c r="D35" s="18" t="s">
        <v>105</v>
      </c>
      <c r="E35" s="23">
        <v>4</v>
      </c>
      <c r="F35" s="20" t="s">
        <v>49</v>
      </c>
      <c r="G35" s="12">
        <v>80</v>
      </c>
      <c r="H35" s="13" t="s">
        <v>76</v>
      </c>
      <c r="I35" s="15"/>
      <c r="J35" s="15"/>
      <c r="K35" s="15"/>
      <c r="L35" s="15"/>
      <c r="M35" s="15"/>
      <c r="N35" s="15"/>
      <c r="O35" s="15"/>
    </row>
    <row r="36" spans="1:15" ht="94.5">
      <c r="A36" s="12">
        <v>30</v>
      </c>
      <c r="B36" s="8" t="s">
        <v>106</v>
      </c>
      <c r="C36" s="18" t="s">
        <v>100</v>
      </c>
      <c r="D36" s="18" t="s">
        <v>101</v>
      </c>
      <c r="E36" s="23">
        <v>4</v>
      </c>
      <c r="F36" s="20" t="s">
        <v>92</v>
      </c>
      <c r="G36" s="12">
        <v>80</v>
      </c>
      <c r="H36" s="13" t="s">
        <v>76</v>
      </c>
      <c r="I36" s="15"/>
      <c r="J36" s="15"/>
      <c r="K36" s="15"/>
      <c r="L36" s="15"/>
      <c r="M36" s="15"/>
      <c r="N36" s="15"/>
      <c r="O36" s="15"/>
    </row>
    <row r="37" spans="1:15" ht="94.5">
      <c r="A37" s="16">
        <v>31</v>
      </c>
      <c r="B37" s="11" t="s">
        <v>107</v>
      </c>
      <c r="C37" s="18" t="s">
        <v>3</v>
      </c>
      <c r="D37" s="18" t="s">
        <v>3</v>
      </c>
      <c r="E37" s="23">
        <v>3</v>
      </c>
      <c r="F37" s="20" t="s">
        <v>3</v>
      </c>
      <c r="G37" s="12">
        <v>40</v>
      </c>
      <c r="H37" s="13" t="s">
        <v>76</v>
      </c>
      <c r="I37" s="15"/>
      <c r="J37" s="15"/>
      <c r="K37" s="15"/>
      <c r="L37" s="15"/>
      <c r="M37" s="15"/>
      <c r="N37" s="15"/>
      <c r="O37" s="15"/>
    </row>
    <row r="38" spans="1:15" ht="94.5">
      <c r="A38" s="16">
        <v>41</v>
      </c>
      <c r="B38" s="11" t="s">
        <v>108</v>
      </c>
      <c r="C38" s="18" t="s">
        <v>109</v>
      </c>
      <c r="D38" s="18" t="s">
        <v>110</v>
      </c>
      <c r="E38" s="23">
        <v>4</v>
      </c>
      <c r="F38" s="18" t="s">
        <v>38</v>
      </c>
      <c r="G38" s="12">
        <v>80</v>
      </c>
      <c r="H38" s="13" t="s">
        <v>76</v>
      </c>
      <c r="I38" s="15"/>
      <c r="J38" s="15"/>
      <c r="K38" s="15"/>
      <c r="L38" s="15"/>
      <c r="M38" s="15"/>
      <c r="N38" s="15"/>
      <c r="O38" s="15"/>
    </row>
    <row r="39" spans="1:15" ht="94.5">
      <c r="A39" s="12">
        <v>42</v>
      </c>
      <c r="B39" s="11" t="s">
        <v>111</v>
      </c>
      <c r="C39" s="18" t="s">
        <v>112</v>
      </c>
      <c r="D39" s="18" t="s">
        <v>113</v>
      </c>
      <c r="E39" s="23">
        <v>4</v>
      </c>
      <c r="F39" s="18" t="s">
        <v>49</v>
      </c>
      <c r="G39" s="12">
        <v>96</v>
      </c>
      <c r="H39" s="13" t="s">
        <v>76</v>
      </c>
      <c r="I39" s="15"/>
      <c r="J39" s="15"/>
      <c r="K39" s="15"/>
      <c r="L39" s="15"/>
      <c r="M39" s="15"/>
      <c r="N39" s="15"/>
      <c r="O39" s="15"/>
    </row>
    <row r="40" spans="1:15" ht="141.75">
      <c r="A40" s="16">
        <v>43</v>
      </c>
      <c r="B40" s="11" t="s">
        <v>114</v>
      </c>
      <c r="C40" s="18" t="s">
        <v>115</v>
      </c>
      <c r="D40" s="18" t="s">
        <v>116</v>
      </c>
      <c r="E40" s="23">
        <v>4</v>
      </c>
      <c r="F40" s="18" t="s">
        <v>38</v>
      </c>
      <c r="G40" s="12">
        <v>120</v>
      </c>
      <c r="H40" s="13" t="s">
        <v>76</v>
      </c>
      <c r="I40" s="15"/>
      <c r="J40" s="15"/>
      <c r="K40" s="15"/>
      <c r="L40" s="15"/>
      <c r="M40" s="19">
        <v>12600</v>
      </c>
      <c r="N40" s="15"/>
      <c r="O40" s="24">
        <f>SUM(I40:N40)</f>
        <v>12600</v>
      </c>
    </row>
    <row r="41" spans="1:15" ht="94.5">
      <c r="A41" s="12">
        <v>44</v>
      </c>
      <c r="B41" s="11" t="s">
        <v>117</v>
      </c>
      <c r="C41" s="18" t="s">
        <v>115</v>
      </c>
      <c r="D41" s="18" t="s">
        <v>116</v>
      </c>
      <c r="E41" s="23">
        <v>4</v>
      </c>
      <c r="F41" s="18" t="s">
        <v>38</v>
      </c>
      <c r="G41" s="12">
        <v>70</v>
      </c>
      <c r="H41" s="13" t="s">
        <v>76</v>
      </c>
      <c r="I41" s="15"/>
      <c r="J41" s="15"/>
      <c r="K41" s="15"/>
      <c r="L41" s="15"/>
      <c r="M41" s="15"/>
      <c r="N41" s="15"/>
      <c r="O41" s="15"/>
    </row>
    <row r="42" spans="1:15" ht="94.5">
      <c r="A42" s="16">
        <v>45</v>
      </c>
      <c r="B42" s="11" t="s">
        <v>118</v>
      </c>
      <c r="C42" s="18" t="s">
        <v>119</v>
      </c>
      <c r="D42" s="18" t="s">
        <v>120</v>
      </c>
      <c r="E42" s="23">
        <v>4</v>
      </c>
      <c r="F42" s="18" t="s">
        <v>92</v>
      </c>
      <c r="G42" s="12">
        <v>96</v>
      </c>
      <c r="H42" s="13" t="s">
        <v>76</v>
      </c>
      <c r="I42" s="15"/>
      <c r="J42" s="15"/>
      <c r="K42" s="15"/>
      <c r="L42" s="15"/>
      <c r="M42" s="15"/>
      <c r="N42" s="15"/>
      <c r="O42" s="15"/>
    </row>
    <row r="43" spans="1:15" ht="141.75">
      <c r="A43" s="12">
        <v>46</v>
      </c>
      <c r="B43" s="11" t="s">
        <v>121</v>
      </c>
      <c r="C43" s="18" t="s">
        <v>122</v>
      </c>
      <c r="D43" s="18" t="s">
        <v>123</v>
      </c>
      <c r="E43" s="23">
        <v>4</v>
      </c>
      <c r="F43" s="18" t="s">
        <v>38</v>
      </c>
      <c r="G43" s="12">
        <v>120</v>
      </c>
      <c r="H43" s="13" t="s">
        <v>76</v>
      </c>
      <c r="I43" s="15"/>
      <c r="J43" s="15"/>
      <c r="K43" s="15"/>
      <c r="L43" s="15"/>
      <c r="M43" s="15"/>
      <c r="N43" s="15"/>
      <c r="O43" s="15"/>
    </row>
    <row r="44" spans="1:15" ht="94.5">
      <c r="A44" s="26">
        <v>49</v>
      </c>
      <c r="B44" s="27" t="s">
        <v>193</v>
      </c>
      <c r="C44" s="29" t="s">
        <v>124</v>
      </c>
      <c r="D44" s="29" t="s">
        <v>123</v>
      </c>
      <c r="E44" s="36">
        <v>3</v>
      </c>
      <c r="F44" s="29" t="s">
        <v>92</v>
      </c>
      <c r="G44" s="31">
        <v>80</v>
      </c>
      <c r="H44" s="29" t="s">
        <v>79</v>
      </c>
      <c r="I44" s="33"/>
      <c r="J44" s="33"/>
      <c r="K44" s="33"/>
      <c r="L44" s="33"/>
      <c r="M44" s="33"/>
      <c r="N44" s="33"/>
      <c r="O44" s="33"/>
    </row>
    <row r="45" spans="1:15" ht="110.25">
      <c r="A45" s="31">
        <v>52</v>
      </c>
      <c r="B45" s="27" t="s">
        <v>194</v>
      </c>
      <c r="C45" s="29" t="s">
        <v>32</v>
      </c>
      <c r="D45" s="29" t="s">
        <v>32</v>
      </c>
      <c r="E45" s="36">
        <v>3</v>
      </c>
      <c r="F45" s="29" t="s">
        <v>10</v>
      </c>
      <c r="G45" s="31">
        <v>28</v>
      </c>
      <c r="H45" s="29" t="s">
        <v>125</v>
      </c>
      <c r="I45" s="33"/>
      <c r="J45" s="33"/>
      <c r="K45" s="33"/>
      <c r="L45" s="33"/>
      <c r="M45" s="33"/>
      <c r="N45" s="33"/>
      <c r="O45" s="33"/>
    </row>
    <row r="46" spans="1:15" ht="94.5">
      <c r="A46" s="12">
        <v>54</v>
      </c>
      <c r="B46" s="11" t="s">
        <v>126</v>
      </c>
      <c r="C46" s="18" t="s">
        <v>127</v>
      </c>
      <c r="D46" s="18" t="s">
        <v>128</v>
      </c>
      <c r="E46" s="23">
        <v>2</v>
      </c>
      <c r="F46" s="18" t="s">
        <v>10</v>
      </c>
      <c r="G46" s="12">
        <v>16</v>
      </c>
      <c r="H46" s="13" t="s">
        <v>76</v>
      </c>
      <c r="I46" s="25"/>
      <c r="J46" s="21">
        <v>6000</v>
      </c>
      <c r="K46" s="21"/>
      <c r="L46" s="21"/>
      <c r="M46" s="21">
        <v>2000</v>
      </c>
      <c r="N46" s="21"/>
      <c r="O46" s="22">
        <f>SUM(J46:N46)</f>
        <v>8000</v>
      </c>
    </row>
    <row r="47" spans="1:15" ht="94.5">
      <c r="A47" s="16">
        <v>55</v>
      </c>
      <c r="B47" s="11" t="s">
        <v>129</v>
      </c>
      <c r="C47" s="18" t="s">
        <v>127</v>
      </c>
      <c r="D47" s="18" t="s">
        <v>128</v>
      </c>
      <c r="E47" s="23">
        <v>2</v>
      </c>
      <c r="F47" s="18" t="s">
        <v>10</v>
      </c>
      <c r="G47" s="12">
        <v>16</v>
      </c>
      <c r="H47" s="13" t="s">
        <v>76</v>
      </c>
      <c r="I47" s="25"/>
      <c r="J47" s="21">
        <v>6000</v>
      </c>
      <c r="K47" s="21"/>
      <c r="L47" s="21"/>
      <c r="M47" s="21">
        <v>2000</v>
      </c>
      <c r="N47" s="21"/>
      <c r="O47" s="22">
        <f>SUM(J47:N47)</f>
        <v>8000</v>
      </c>
    </row>
    <row r="48" spans="1:15" ht="94.5">
      <c r="A48" s="12">
        <v>62</v>
      </c>
      <c r="B48" s="11" t="s">
        <v>131</v>
      </c>
      <c r="C48" s="18" t="s">
        <v>3</v>
      </c>
      <c r="D48" s="18" t="s">
        <v>3</v>
      </c>
      <c r="E48" s="23">
        <v>3</v>
      </c>
      <c r="F48" s="18" t="s">
        <v>3</v>
      </c>
      <c r="G48" s="12">
        <v>48</v>
      </c>
      <c r="H48" s="13" t="s">
        <v>76</v>
      </c>
      <c r="I48" s="15"/>
      <c r="J48" s="15"/>
      <c r="K48" s="15"/>
      <c r="L48" s="15"/>
      <c r="M48" s="15"/>
      <c r="N48" s="15"/>
      <c r="O48" s="15"/>
    </row>
    <row r="49" spans="1:15" ht="94.5">
      <c r="A49" s="16">
        <v>63</v>
      </c>
      <c r="B49" s="11" t="s">
        <v>132</v>
      </c>
      <c r="C49" s="18" t="s">
        <v>3</v>
      </c>
      <c r="D49" s="18" t="s">
        <v>3</v>
      </c>
      <c r="E49" s="23">
        <v>3</v>
      </c>
      <c r="F49" s="18" t="s">
        <v>3</v>
      </c>
      <c r="G49" s="12">
        <v>48</v>
      </c>
      <c r="H49" s="13" t="s">
        <v>76</v>
      </c>
      <c r="I49" s="15"/>
      <c r="J49" s="15"/>
      <c r="K49" s="15"/>
      <c r="L49" s="15"/>
      <c r="M49" s="15"/>
      <c r="N49" s="15"/>
      <c r="O49" s="15"/>
    </row>
    <row r="50" spans="1:15" ht="94.5">
      <c r="A50" s="16">
        <v>65</v>
      </c>
      <c r="B50" s="11" t="s">
        <v>134</v>
      </c>
      <c r="C50" s="18" t="s">
        <v>3</v>
      </c>
      <c r="D50" s="18" t="s">
        <v>3</v>
      </c>
      <c r="E50" s="23">
        <v>3</v>
      </c>
      <c r="F50" s="18" t="s">
        <v>3</v>
      </c>
      <c r="G50" s="12">
        <v>48</v>
      </c>
      <c r="H50" s="13" t="s">
        <v>76</v>
      </c>
      <c r="I50" s="15"/>
      <c r="J50" s="15"/>
      <c r="K50" s="15"/>
      <c r="L50" s="15"/>
      <c r="M50" s="15"/>
      <c r="N50" s="15"/>
      <c r="O50" s="15"/>
    </row>
    <row r="51" spans="1:15" ht="94.5">
      <c r="A51" s="12">
        <v>66</v>
      </c>
      <c r="B51" s="11" t="s">
        <v>135</v>
      </c>
      <c r="C51" s="18" t="s">
        <v>3</v>
      </c>
      <c r="D51" s="18" t="s">
        <v>3</v>
      </c>
      <c r="E51" s="23">
        <v>3</v>
      </c>
      <c r="F51" s="18" t="s">
        <v>3</v>
      </c>
      <c r="G51" s="12">
        <v>48</v>
      </c>
      <c r="H51" s="13" t="s">
        <v>76</v>
      </c>
      <c r="I51" s="15"/>
      <c r="J51" s="15"/>
      <c r="K51" s="15"/>
      <c r="L51" s="15"/>
      <c r="M51" s="15"/>
      <c r="N51" s="15"/>
      <c r="O51" s="15"/>
    </row>
    <row r="52" spans="1:15" ht="94.5">
      <c r="A52" s="16">
        <v>67</v>
      </c>
      <c r="B52" s="11" t="s">
        <v>136</v>
      </c>
      <c r="C52" s="18" t="s">
        <v>3</v>
      </c>
      <c r="D52" s="18" t="s">
        <v>3</v>
      </c>
      <c r="E52" s="23">
        <v>4</v>
      </c>
      <c r="F52" s="18" t="s">
        <v>3</v>
      </c>
      <c r="G52" s="12">
        <v>72</v>
      </c>
      <c r="H52" s="13" t="s">
        <v>76</v>
      </c>
      <c r="I52" s="15"/>
      <c r="J52" s="15"/>
      <c r="K52" s="15"/>
      <c r="L52" s="15"/>
      <c r="M52" s="15"/>
      <c r="N52" s="15"/>
      <c r="O52" s="15"/>
    </row>
    <row r="53" spans="1:15" ht="94.5">
      <c r="A53" s="12">
        <v>68</v>
      </c>
      <c r="B53" s="11" t="s">
        <v>137</v>
      </c>
      <c r="C53" s="18" t="s">
        <v>3</v>
      </c>
      <c r="D53" s="18" t="s">
        <v>3</v>
      </c>
      <c r="E53" s="23">
        <v>4</v>
      </c>
      <c r="F53" s="18" t="s">
        <v>3</v>
      </c>
      <c r="G53" s="12">
        <v>72</v>
      </c>
      <c r="H53" s="13" t="s">
        <v>76</v>
      </c>
      <c r="I53" s="15"/>
      <c r="J53" s="15"/>
      <c r="K53" s="15"/>
      <c r="L53" s="15"/>
      <c r="M53" s="15"/>
      <c r="N53" s="15"/>
      <c r="O53" s="15"/>
    </row>
    <row r="54" spans="1:15" ht="157.5">
      <c r="A54" s="26">
        <v>69</v>
      </c>
      <c r="B54" s="27" t="s">
        <v>138</v>
      </c>
      <c r="C54" s="35" t="s">
        <v>32</v>
      </c>
      <c r="D54" s="35" t="s">
        <v>33</v>
      </c>
      <c r="E54" s="36">
        <v>5</v>
      </c>
      <c r="F54" s="29" t="s">
        <v>38</v>
      </c>
      <c r="G54" s="31">
        <v>72</v>
      </c>
      <c r="H54" s="29" t="s">
        <v>139</v>
      </c>
      <c r="I54" s="33"/>
      <c r="J54" s="33"/>
      <c r="K54" s="33"/>
      <c r="L54" s="33"/>
      <c r="M54" s="33"/>
      <c r="N54" s="33"/>
      <c r="O54" s="33"/>
    </row>
    <row r="55" spans="1:15" ht="78.75">
      <c r="A55" s="31">
        <v>70</v>
      </c>
      <c r="B55" s="27" t="s">
        <v>195</v>
      </c>
      <c r="C55" s="35" t="s">
        <v>140</v>
      </c>
      <c r="D55" s="35" t="s">
        <v>141</v>
      </c>
      <c r="E55" s="36">
        <v>3</v>
      </c>
      <c r="F55" s="29" t="s">
        <v>49</v>
      </c>
      <c r="G55" s="31">
        <v>96</v>
      </c>
      <c r="H55" s="29" t="s">
        <v>76</v>
      </c>
      <c r="I55" s="33"/>
      <c r="J55" s="33"/>
      <c r="K55" s="33"/>
      <c r="L55" s="33"/>
      <c r="M55" s="33"/>
      <c r="N55" s="33"/>
      <c r="O55" s="33"/>
    </row>
    <row r="56" spans="1:15" ht="94.5">
      <c r="A56" s="16">
        <v>71</v>
      </c>
      <c r="B56" s="11" t="s">
        <v>142</v>
      </c>
      <c r="C56" s="18" t="s">
        <v>3</v>
      </c>
      <c r="D56" s="18" t="s">
        <v>3</v>
      </c>
      <c r="E56" s="23">
        <v>4</v>
      </c>
      <c r="F56" s="18" t="s">
        <v>3</v>
      </c>
      <c r="G56" s="12">
        <v>96</v>
      </c>
      <c r="H56" s="13" t="s">
        <v>76</v>
      </c>
      <c r="I56" s="15"/>
      <c r="J56" s="15"/>
      <c r="K56" s="15"/>
      <c r="L56" s="15"/>
      <c r="M56" s="15"/>
      <c r="N56" s="15"/>
      <c r="O56" s="15"/>
    </row>
    <row r="57" spans="1:15" ht="94.5">
      <c r="A57" s="12">
        <v>72</v>
      </c>
      <c r="B57" s="11" t="s">
        <v>143</v>
      </c>
      <c r="C57" s="18" t="s">
        <v>3</v>
      </c>
      <c r="D57" s="18" t="s">
        <v>3</v>
      </c>
      <c r="E57" s="23">
        <v>4</v>
      </c>
      <c r="F57" s="18" t="s">
        <v>3</v>
      </c>
      <c r="G57" s="12">
        <v>96</v>
      </c>
      <c r="H57" s="13" t="s">
        <v>76</v>
      </c>
      <c r="I57" s="15"/>
      <c r="J57" s="15"/>
      <c r="K57" s="15"/>
      <c r="L57" s="15"/>
      <c r="M57" s="15"/>
      <c r="N57" s="15"/>
      <c r="O57" s="15"/>
    </row>
    <row r="58" spans="1:15" ht="94.5">
      <c r="A58" s="16">
        <v>73</v>
      </c>
      <c r="B58" s="11" t="s">
        <v>144</v>
      </c>
      <c r="C58" s="18" t="s">
        <v>3</v>
      </c>
      <c r="D58" s="18" t="s">
        <v>3</v>
      </c>
      <c r="E58" s="23">
        <v>4</v>
      </c>
      <c r="F58" s="18" t="s">
        <v>3</v>
      </c>
      <c r="G58" s="12">
        <v>110</v>
      </c>
      <c r="H58" s="13" t="s">
        <v>76</v>
      </c>
      <c r="I58" s="15"/>
      <c r="J58" s="15"/>
      <c r="K58" s="15"/>
      <c r="L58" s="15"/>
      <c r="M58" s="15"/>
      <c r="N58" s="15"/>
      <c r="O58" s="15"/>
    </row>
    <row r="59" spans="1:15" ht="63">
      <c r="A59" s="12">
        <v>74</v>
      </c>
      <c r="B59" s="8" t="s">
        <v>69</v>
      </c>
      <c r="C59" s="18" t="s">
        <v>3</v>
      </c>
      <c r="D59" s="18" t="s">
        <v>3</v>
      </c>
      <c r="E59" s="23">
        <v>24</v>
      </c>
      <c r="F59" s="18" t="s">
        <v>3</v>
      </c>
      <c r="G59" s="12">
        <v>144</v>
      </c>
      <c r="H59" s="13" t="s">
        <v>76</v>
      </c>
      <c r="I59" s="15"/>
      <c r="J59" s="15"/>
      <c r="K59" s="15"/>
      <c r="L59" s="15"/>
      <c r="M59" s="15"/>
      <c r="N59" s="15"/>
      <c r="O59" s="15"/>
    </row>
    <row r="60" spans="1:15" ht="94.5">
      <c r="A60" s="16">
        <v>75</v>
      </c>
      <c r="B60" s="11" t="s">
        <v>145</v>
      </c>
      <c r="C60" s="18" t="s">
        <v>3</v>
      </c>
      <c r="D60" s="18" t="s">
        <v>3</v>
      </c>
      <c r="E60" s="23">
        <v>4</v>
      </c>
      <c r="F60" s="18" t="s">
        <v>3</v>
      </c>
      <c r="G60" s="12">
        <v>110</v>
      </c>
      <c r="H60" s="13" t="s">
        <v>76</v>
      </c>
      <c r="I60" s="15"/>
      <c r="J60" s="15"/>
      <c r="K60" s="15"/>
      <c r="L60" s="15"/>
      <c r="M60" s="15"/>
      <c r="N60" s="15"/>
      <c r="O60" s="15"/>
    </row>
    <row r="61" spans="1:15" ht="94.5">
      <c r="A61" s="16">
        <v>77</v>
      </c>
      <c r="B61" s="27" t="s">
        <v>196</v>
      </c>
      <c r="C61" s="29" t="s">
        <v>146</v>
      </c>
      <c r="D61" s="29" t="s">
        <v>147</v>
      </c>
      <c r="E61" s="36">
        <v>4</v>
      </c>
      <c r="F61" s="29" t="s">
        <v>38</v>
      </c>
      <c r="G61" s="31">
        <v>72</v>
      </c>
      <c r="H61" s="29" t="s">
        <v>76</v>
      </c>
      <c r="I61" s="33"/>
      <c r="J61" s="33"/>
      <c r="K61" s="33"/>
      <c r="L61" s="33"/>
      <c r="M61" s="33"/>
      <c r="N61" s="33"/>
      <c r="O61" s="33"/>
    </row>
    <row r="62" spans="1:15" ht="94.5">
      <c r="A62" s="12">
        <v>78</v>
      </c>
      <c r="B62" s="11" t="s">
        <v>148</v>
      </c>
      <c r="C62" s="18" t="s">
        <v>3</v>
      </c>
      <c r="D62" s="18" t="s">
        <v>3</v>
      </c>
      <c r="E62" s="23">
        <v>4</v>
      </c>
      <c r="F62" s="18" t="s">
        <v>3</v>
      </c>
      <c r="G62" s="12">
        <v>110</v>
      </c>
      <c r="H62" s="13" t="s">
        <v>76</v>
      </c>
      <c r="I62" s="15"/>
      <c r="J62" s="15"/>
      <c r="K62" s="15"/>
      <c r="L62" s="15"/>
      <c r="M62" s="15"/>
      <c r="N62" s="15"/>
      <c r="O62" s="15"/>
    </row>
    <row r="63" spans="1:15" ht="94.5">
      <c r="A63" s="16">
        <v>79</v>
      </c>
      <c r="B63" s="11" t="s">
        <v>149</v>
      </c>
      <c r="C63" s="18" t="s">
        <v>3</v>
      </c>
      <c r="D63" s="18" t="s">
        <v>3</v>
      </c>
      <c r="E63" s="23">
        <v>4</v>
      </c>
      <c r="F63" s="18" t="s">
        <v>3</v>
      </c>
      <c r="G63" s="12">
        <v>110</v>
      </c>
      <c r="H63" s="13" t="s">
        <v>76</v>
      </c>
      <c r="I63" s="15"/>
      <c r="J63" s="15"/>
      <c r="K63" s="15"/>
      <c r="L63" s="15"/>
      <c r="M63" s="15"/>
      <c r="N63" s="15"/>
      <c r="O63" s="15"/>
    </row>
    <row r="64" spans="1:15" ht="15.75">
      <c r="A64" s="42" t="s">
        <v>150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15"/>
    </row>
    <row r="65" spans="1:15" ht="94.5">
      <c r="A65" s="18">
        <v>81</v>
      </c>
      <c r="B65" s="27" t="s">
        <v>197</v>
      </c>
      <c r="C65" s="29" t="s">
        <v>151</v>
      </c>
      <c r="D65" s="29" t="s">
        <v>152</v>
      </c>
      <c r="E65" s="36">
        <v>2</v>
      </c>
      <c r="F65" s="29" t="s">
        <v>10</v>
      </c>
      <c r="G65" s="31">
        <v>72</v>
      </c>
      <c r="H65" s="29" t="s">
        <v>153</v>
      </c>
      <c r="I65" s="33"/>
      <c r="J65" s="33"/>
      <c r="K65" s="33"/>
      <c r="L65" s="33"/>
      <c r="M65" s="33"/>
      <c r="N65" s="33"/>
      <c r="O65" s="33"/>
    </row>
    <row r="66" spans="1:15" ht="94.5">
      <c r="A66" s="18">
        <v>82</v>
      </c>
      <c r="B66" s="8" t="s">
        <v>154</v>
      </c>
      <c r="C66" s="18" t="s">
        <v>30</v>
      </c>
      <c r="D66" s="18" t="s">
        <v>12</v>
      </c>
      <c r="E66" s="23">
        <v>8</v>
      </c>
      <c r="F66" s="18" t="s">
        <v>27</v>
      </c>
      <c r="G66" s="12">
        <v>66</v>
      </c>
      <c r="H66" s="13" t="s">
        <v>153</v>
      </c>
      <c r="I66" s="15"/>
      <c r="J66" s="15"/>
      <c r="K66" s="15"/>
      <c r="L66" s="15"/>
      <c r="M66" s="15"/>
      <c r="N66" s="15"/>
      <c r="O66" s="15"/>
    </row>
    <row r="67" spans="1:15" ht="78.75">
      <c r="A67" s="18">
        <v>84</v>
      </c>
      <c r="B67" s="27" t="s">
        <v>198</v>
      </c>
      <c r="C67" s="29" t="s">
        <v>155</v>
      </c>
      <c r="D67" s="29" t="s">
        <v>156</v>
      </c>
      <c r="E67" s="36">
        <v>2</v>
      </c>
      <c r="F67" s="29" t="s">
        <v>157</v>
      </c>
      <c r="G67" s="31">
        <v>72</v>
      </c>
      <c r="H67" s="29" t="s">
        <v>153</v>
      </c>
      <c r="I67" s="33"/>
      <c r="J67" s="33"/>
      <c r="K67" s="33"/>
      <c r="L67" s="33"/>
      <c r="M67" s="33"/>
      <c r="N67" s="33"/>
      <c r="O67" s="33"/>
    </row>
    <row r="68" spans="1:15" ht="110.25">
      <c r="A68" s="18">
        <v>85</v>
      </c>
      <c r="B68" s="27" t="s">
        <v>199</v>
      </c>
      <c r="C68" s="29" t="s">
        <v>158</v>
      </c>
      <c r="D68" s="29" t="s">
        <v>159</v>
      </c>
      <c r="E68" s="36">
        <v>2</v>
      </c>
      <c r="F68" s="29" t="s">
        <v>10</v>
      </c>
      <c r="G68" s="31">
        <v>66</v>
      </c>
      <c r="H68" s="29" t="s">
        <v>153</v>
      </c>
      <c r="I68" s="33"/>
      <c r="J68" s="33"/>
      <c r="K68" s="33"/>
      <c r="L68" s="33"/>
      <c r="M68" s="33"/>
      <c r="N68" s="33"/>
      <c r="O68" s="33"/>
    </row>
    <row r="69" spans="1:15" ht="126">
      <c r="A69" s="29">
        <v>86</v>
      </c>
      <c r="B69" s="27" t="s">
        <v>200</v>
      </c>
      <c r="C69" s="29" t="s">
        <v>160</v>
      </c>
      <c r="D69" s="29" t="s">
        <v>120</v>
      </c>
      <c r="E69" s="36">
        <v>3</v>
      </c>
      <c r="F69" s="29" t="s">
        <v>161</v>
      </c>
      <c r="G69" s="31">
        <v>96</v>
      </c>
      <c r="H69" s="29" t="s">
        <v>162</v>
      </c>
      <c r="I69" s="33"/>
      <c r="J69" s="33"/>
      <c r="K69" s="33"/>
      <c r="L69" s="33"/>
      <c r="M69" s="33"/>
      <c r="N69" s="33"/>
      <c r="O69" s="33"/>
    </row>
    <row r="70" spans="1:15" ht="110.25">
      <c r="A70" s="18">
        <v>89</v>
      </c>
      <c r="B70" s="8" t="s">
        <v>163</v>
      </c>
      <c r="C70" s="18" t="s">
        <v>164</v>
      </c>
      <c r="D70" s="18" t="s">
        <v>164</v>
      </c>
      <c r="E70" s="23">
        <v>1</v>
      </c>
      <c r="F70" s="18" t="s">
        <v>10</v>
      </c>
      <c r="G70" s="12">
        <v>20</v>
      </c>
      <c r="H70" s="13" t="s">
        <v>165</v>
      </c>
      <c r="I70" s="15"/>
      <c r="J70" s="15"/>
      <c r="K70" s="15"/>
      <c r="L70" s="15"/>
      <c r="M70" s="15"/>
      <c r="N70" s="15"/>
      <c r="O70" s="15"/>
    </row>
    <row r="71" spans="1:15" ht="110.25">
      <c r="A71" s="18">
        <v>90</v>
      </c>
      <c r="B71" s="8" t="s">
        <v>166</v>
      </c>
      <c r="C71" s="18" t="s">
        <v>167</v>
      </c>
      <c r="D71" s="18" t="s">
        <v>168</v>
      </c>
      <c r="E71" s="23">
        <v>1</v>
      </c>
      <c r="F71" s="18" t="s">
        <v>10</v>
      </c>
      <c r="G71" s="12">
        <v>18</v>
      </c>
      <c r="H71" s="13" t="s">
        <v>165</v>
      </c>
      <c r="I71" s="15"/>
      <c r="J71" s="15"/>
      <c r="K71" s="15"/>
      <c r="L71" s="15"/>
      <c r="M71" s="15"/>
      <c r="N71" s="15"/>
      <c r="O71" s="15"/>
    </row>
    <row r="72" spans="1:15" ht="141.75">
      <c r="A72" s="18">
        <v>93</v>
      </c>
      <c r="B72" s="8" t="s">
        <v>169</v>
      </c>
      <c r="C72" s="18" t="s">
        <v>170</v>
      </c>
      <c r="D72" s="18" t="s">
        <v>171</v>
      </c>
      <c r="E72" s="23">
        <v>2</v>
      </c>
      <c r="F72" s="18" t="s">
        <v>10</v>
      </c>
      <c r="G72" s="12">
        <v>70</v>
      </c>
      <c r="H72" s="13" t="s">
        <v>153</v>
      </c>
      <c r="I72" s="15"/>
      <c r="J72" s="15"/>
      <c r="K72" s="15"/>
      <c r="L72" s="15"/>
      <c r="M72" s="15"/>
      <c r="N72" s="15"/>
      <c r="O72" s="15"/>
    </row>
    <row r="73" spans="1:15" ht="78.75">
      <c r="A73" s="18">
        <v>94</v>
      </c>
      <c r="B73" s="27" t="s">
        <v>201</v>
      </c>
      <c r="C73" s="29" t="s">
        <v>172</v>
      </c>
      <c r="D73" s="29" t="s">
        <v>172</v>
      </c>
      <c r="E73" s="36">
        <v>3</v>
      </c>
      <c r="F73" s="29" t="s">
        <v>74</v>
      </c>
      <c r="G73" s="31">
        <v>72</v>
      </c>
      <c r="H73" s="29" t="s">
        <v>133</v>
      </c>
      <c r="I73" s="33"/>
      <c r="J73" s="33"/>
      <c r="K73" s="33"/>
      <c r="L73" s="33"/>
      <c r="M73" s="33"/>
      <c r="N73" s="33"/>
      <c r="O73" s="33"/>
    </row>
    <row r="74" spans="1:15" ht="126">
      <c r="A74" s="18">
        <v>95</v>
      </c>
      <c r="B74" s="27" t="s">
        <v>202</v>
      </c>
      <c r="C74" s="29" t="s">
        <v>172</v>
      </c>
      <c r="D74" s="29" t="s">
        <v>172</v>
      </c>
      <c r="E74" s="36">
        <v>3</v>
      </c>
      <c r="F74" s="29" t="s">
        <v>173</v>
      </c>
      <c r="G74" s="31">
        <v>96</v>
      </c>
      <c r="H74" s="29" t="s">
        <v>174</v>
      </c>
      <c r="I74" s="33"/>
      <c r="J74" s="33"/>
      <c r="K74" s="33"/>
      <c r="L74" s="33"/>
      <c r="M74" s="33"/>
      <c r="N74" s="33"/>
      <c r="O74" s="33"/>
    </row>
    <row r="75" spans="1:15" ht="78.75">
      <c r="A75" s="29">
        <v>96</v>
      </c>
      <c r="B75" s="27" t="s">
        <v>203</v>
      </c>
      <c r="C75" s="29" t="s">
        <v>172</v>
      </c>
      <c r="D75" s="29" t="s">
        <v>172</v>
      </c>
      <c r="E75" s="36">
        <v>1</v>
      </c>
      <c r="F75" s="29" t="s">
        <v>10</v>
      </c>
      <c r="G75" s="31">
        <v>80</v>
      </c>
      <c r="H75" s="29" t="s">
        <v>153</v>
      </c>
      <c r="I75" s="33"/>
      <c r="J75" s="33"/>
      <c r="K75" s="33"/>
      <c r="L75" s="33"/>
      <c r="M75" s="33"/>
      <c r="N75" s="33"/>
      <c r="O75" s="33"/>
    </row>
    <row r="76" spans="1:15" ht="94.5">
      <c r="A76" s="29">
        <v>97</v>
      </c>
      <c r="B76" s="27" t="s">
        <v>204</v>
      </c>
      <c r="C76" s="38">
        <v>41950</v>
      </c>
      <c r="D76" s="38">
        <v>41951</v>
      </c>
      <c r="E76" s="36">
        <v>2</v>
      </c>
      <c r="F76" s="29" t="s">
        <v>175</v>
      </c>
      <c r="G76" s="31">
        <v>72</v>
      </c>
      <c r="H76" s="29" t="s">
        <v>153</v>
      </c>
      <c r="I76" s="33"/>
      <c r="J76" s="33"/>
      <c r="K76" s="33"/>
      <c r="L76" s="33"/>
      <c r="M76" s="33"/>
      <c r="N76" s="33"/>
      <c r="O76" s="33"/>
    </row>
    <row r="77" spans="1:15" ht="173.25">
      <c r="A77" s="29">
        <v>98</v>
      </c>
      <c r="B77" s="27" t="s">
        <v>205</v>
      </c>
      <c r="C77" s="29" t="s">
        <v>130</v>
      </c>
      <c r="D77" s="29" t="s">
        <v>65</v>
      </c>
      <c r="E77" s="36">
        <v>2</v>
      </c>
      <c r="F77" s="29" t="s">
        <v>176</v>
      </c>
      <c r="G77" s="31">
        <v>96</v>
      </c>
      <c r="H77" s="29" t="s">
        <v>177</v>
      </c>
      <c r="I77" s="33"/>
      <c r="J77" s="33"/>
      <c r="K77" s="33"/>
      <c r="L77" s="33"/>
      <c r="M77" s="33"/>
      <c r="N77" s="33"/>
      <c r="O77" s="33"/>
    </row>
    <row r="78" spans="1:15" ht="15.75">
      <c r="A78" s="15"/>
      <c r="B78" s="15"/>
      <c r="C78" s="15"/>
      <c r="D78" s="15"/>
      <c r="E78" s="15">
        <f>SUM(E8:E23,E65:E77,E25:E63)</f>
        <v>322</v>
      </c>
      <c r="F78" s="15"/>
      <c r="G78" s="15">
        <f>SUM(G8:G23,G25:G63,G65:G77)</f>
        <v>5465</v>
      </c>
      <c r="H78" s="15"/>
      <c r="I78" s="15">
        <f>SUM(I8:I23,I25:I63)</f>
        <v>0</v>
      </c>
      <c r="J78" s="15">
        <f>SUM(J8:J23,J25:J63)</f>
        <v>138000</v>
      </c>
      <c r="K78" s="15">
        <f>SUM(K8:K23,K25:K63)</f>
        <v>0</v>
      </c>
      <c r="L78" s="15">
        <f>SUM(L8:L23)</f>
        <v>0</v>
      </c>
      <c r="M78" s="15">
        <f>SUM(M8:M23,M25:M63)</f>
        <v>145600</v>
      </c>
      <c r="N78" s="15">
        <f>SUM(N8:N23,N25:N63)</f>
        <v>10200</v>
      </c>
      <c r="O78" s="15">
        <f>SUM(O8:O23,O25:O63)</f>
        <v>293800</v>
      </c>
    </row>
    <row r="79" spans="1:15" ht="12.75" customHeight="1">
      <c r="A79" s="40" t="s">
        <v>178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2" spans="2:12" ht="15">
      <c r="B82" s="39" t="s">
        <v>179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ht="15">
      <c r="D83" s="2" t="s">
        <v>180</v>
      </c>
    </row>
  </sheetData>
  <sheetProtection/>
  <mergeCells count="10">
    <mergeCell ref="A7:O7"/>
    <mergeCell ref="A3:O3"/>
    <mergeCell ref="A2:O2"/>
    <mergeCell ref="L1:O1"/>
    <mergeCell ref="I4:O4"/>
    <mergeCell ref="A4:F4"/>
    <mergeCell ref="B82:L82"/>
    <mergeCell ref="A79:O80"/>
    <mergeCell ref="A24:O24"/>
    <mergeCell ref="A64:N64"/>
  </mergeCells>
  <printOptions/>
  <pageMargins left="0.75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dkot_nachotd2</cp:lastModifiedBy>
  <cp:lastPrinted>2014-09-24T11:07:10Z</cp:lastPrinted>
  <dcterms:created xsi:type="dcterms:W3CDTF">2012-09-12T09:57:55Z</dcterms:created>
  <dcterms:modified xsi:type="dcterms:W3CDTF">2014-11-18T12:16:53Z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